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4" i="14" l="1"/>
  <c r="B52" i="14"/>
  <c r="B44" i="14"/>
  <c r="B39" i="14"/>
</calcChain>
</file>

<file path=xl/sharedStrings.xml><?xml version="1.0" encoding="utf-8"?>
<sst xmlns="http://schemas.openxmlformats.org/spreadsheetml/2006/main" count="2926" uniqueCount="609">
  <si>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</si>
  <si>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</si>
  <si>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</si>
  <si>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</si>
  <si>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</si>
  <si>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</si>
  <si>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</si>
  <si>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O_000-11-1-02.32-2616</t>
  </si>
  <si>
    <t xml:space="preserve">         (идентификатор инвестиционного проекта)</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</si>
  <si>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</si>
  <si>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</si>
  <si>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</si>
  <si>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</si>
  <si>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</si>
  <si>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</si>
  <si>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</si>
  <si>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</si>
  <si>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</si>
  <si>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</si>
  <si>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</si>
  <si>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</si>
  <si>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</si>
  <si>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</si>
  <si>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</si>
  <si>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</si>
  <si>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</si>
  <si>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</si>
  <si>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</si>
  <si>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</si>
  <si>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</si>
  <si>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</si>
  <si>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</si>
  <si>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</si>
  <si>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</si>
  <si>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</si>
  <si>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</si>
  <si>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</si>
  <si>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</si>
  <si>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</si>
  <si>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</si>
  <si>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</si>
  <si>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</si>
  <si>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</si>
  <si>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</si>
  <si>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</si>
  <si>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</si>
  <si>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</si>
  <si>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</si>
  <si>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</si>
  <si>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</si>
  <si>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</si>
  <si>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</si>
  <si>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</si>
  <si>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</si>
  <si>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</si>
  <si>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</si>
  <si>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</si>
  <si>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</si>
  <si>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</si>
  <si>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</si>
  <si>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</si>
  <si>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</si>
  <si>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</si>
  <si>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</si>
  <si>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</si>
  <si>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</si>
  <si>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</si>
  <si>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</si>
  <si>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</si>
  <si>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</si>
  <si>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</si>
  <si>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</si>
  <si>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</si>
  <si>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</si>
  <si>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</si>
  <si>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</si>
  <si>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</si>
  <si>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</si>
  <si>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</si>
  <si>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</si>
  <si>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</si>
  <si>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</si>
  <si>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</si>
  <si>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</si>
  <si>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</si>
  <si>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</si>
  <si>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</si>
  <si>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</si>
  <si>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</si>
  <si>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</si>
  <si>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</si>
  <si>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</si>
  <si>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</si>
  <si>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</si>
  <si>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</si>
  <si>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</si>
  <si>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</si>
  <si>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</si>
  <si>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</si>
  <si>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</si>
  <si>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</si>
  <si>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</si>
  <si>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</si>
  <si>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</si>
  <si>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</si>
  <si>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</si>
  <si>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</si>
  <si>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</si>
  <si>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</si>
  <si>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</si>
  <si>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</si>
  <si>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</si>
  <si>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</si>
  <si>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</si>
  <si>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</si>
  <si>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</si>
  <si>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</si>
  <si>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</si>
  <si>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</si>
  <si>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</si>
  <si>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</si>
  <si>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</si>
  <si>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</si>
  <si>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</si>
  <si>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</si>
  <si>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</si>
  <si>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</si>
  <si>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</si>
  <si>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</si>
  <si>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</si>
  <si>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</si>
  <si>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</si>
  <si>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</si>
  <si>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</si>
  <si>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</si>
  <si>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</si>
  <si>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</si>
  <si>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</si>
  <si>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</si>
  <si>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</si>
  <si>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</si>
  <si>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</si>
  <si>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</si>
  <si>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</si>
  <si>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</si>
  <si>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</si>
  <si>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</si>
  <si>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</si>
  <si>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</si>
  <si>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КЛ-10кВ "ТП520 - ТП394" ф. РП17-14" (инвентарный номер 12.1.1.00005039) в объеме выноса за границы земельного участка заявителя - 0,064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</si>
  <si>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</si>
  <si>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</si>
  <si>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</si>
  <si>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</si>
  <si>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</si>
  <si>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</si>
  <si>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</si>
  <si>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</si>
  <si>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</si>
  <si>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</si>
  <si>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</si>
  <si>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</si>
  <si>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</si>
  <si>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</si>
  <si>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</si>
  <si>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</si>
  <si>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</si>
  <si>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</si>
  <si>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</si>
  <si>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</si>
  <si>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</si>
  <si>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</si>
  <si>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</si>
  <si>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</si>
  <si>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</si>
  <si>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</si>
  <si>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</si>
  <si>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</si>
  <si>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</si>
  <si>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</si>
  <si>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</si>
  <si>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</si>
  <si>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</si>
  <si>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</si>
  <si>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</si>
  <si>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</si>
  <si>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</si>
  <si>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</si>
  <si>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</si>
  <si>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</si>
  <si>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</si>
  <si>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</si>
  <si>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</si>
  <si>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</si>
  <si>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</si>
  <si>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</si>
  <si>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</si>
  <si>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</si>
  <si>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</si>
  <si>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</si>
  <si>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</si>
  <si>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</si>
  <si>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</si>
  <si>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</si>
  <si>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</si>
  <si>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</si>
  <si>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</si>
  <si>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</si>
  <si>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</si>
  <si>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</si>
  <si>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</si>
  <si>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</si>
  <si>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</si>
  <si>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</si>
  <si>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</si>
  <si>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</si>
  <si>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</si>
  <si>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</si>
  <si>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</si>
  <si>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</si>
  <si>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</si>
  <si>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</si>
  <si>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</si>
  <si>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</si>
  <si>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</si>
  <si>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</si>
  <si>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</si>
  <si>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</si>
  <si>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</si>
  <si>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</si>
  <si>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</si>
  <si>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</si>
  <si>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</si>
  <si>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</si>
  <si>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</si>
  <si>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</si>
  <si>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</si>
  <si>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</si>
  <si>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</si>
  <si>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</si>
  <si>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</si>
  <si>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</si>
  <si>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</si>
  <si>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</si>
  <si>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</si>
  <si>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</si>
  <si>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</si>
  <si>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</si>
  <si>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</si>
  <si>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</si>
  <si>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</si>
  <si>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</si>
  <si>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</si>
  <si>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</si>
  <si>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</si>
  <si>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</si>
  <si>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</si>
  <si>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</si>
  <si>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</si>
  <si>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</si>
  <si>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</si>
  <si>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</si>
  <si>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</si>
  <si>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</si>
  <si>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</si>
  <si>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</si>
  <si>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</si>
  <si>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</si>
  <si>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</si>
  <si>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</si>
  <si>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</si>
  <si>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</si>
  <si>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</si>
  <si>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</si>
  <si>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</si>
  <si>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</si>
  <si>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</si>
  <si>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</si>
  <si>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</si>
  <si>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</si>
  <si>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</si>
  <si>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</si>
  <si>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</si>
  <si>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</si>
  <si>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</si>
  <si>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</si>
  <si>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</si>
  <si>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</si>
  <si>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</si>
  <si>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</si>
  <si>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</si>
  <si>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</si>
  <si>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</si>
  <si>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</si>
  <si>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</si>
  <si>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</si>
  <si>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</si>
  <si>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</si>
  <si>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</si>
  <si>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</si>
  <si>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</si>
  <si>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</si>
  <si>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</si>
  <si>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</si>
  <si>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</si>
  <si>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</si>
  <si>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</si>
  <si>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</si>
  <si>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</si>
  <si>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</si>
  <si>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</si>
  <si>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</si>
  <si>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</si>
  <si>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</si>
  <si>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</si>
  <si>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</si>
  <si>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</si>
  <si>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</si>
  <si>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</si>
  <si>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25.03.2024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</si>
  <si>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</si>
  <si>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</si>
  <si>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</si>
  <si>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</si>
  <si>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</si>
  <si>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</si>
  <si>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26.03.2024</t>
  </si>
  <si>
    <t>31.05.2024</t>
  </si>
  <si>
    <t>3.1.</t>
  </si>
  <si>
    <t>Поставка основного оборудования</t>
  </si>
  <si>
    <t>3.2.</t>
  </si>
  <si>
    <t>Монтаж основного оборудования</t>
  </si>
  <si>
    <t>01.06.2024</t>
  </si>
  <si>
    <t>25.06.2024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</si>
  <si>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</si>
  <si>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</si>
  <si>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</si>
  <si>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</si>
  <si>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</si>
  <si>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</si>
  <si>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</si>
  <si>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</si>
  <si>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</si>
  <si>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27.06.2024</t>
  </si>
  <si>
    <t>30.06.2024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</si>
  <si>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</si>
  <si>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</si>
  <si>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</si>
  <si>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</si>
  <si>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</si>
  <si>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</si>
  <si>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</si>
  <si>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</si>
  <si>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</si>
  <si>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</si>
  <si>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</si>
  <si>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</si>
  <si>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</si>
  <si>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</si>
  <si>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</si>
  <si>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</si>
  <si>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</si>
  <si>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</si>
  <si>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</si>
  <si>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</si>
  <si>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</si>
  <si>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</si>
  <si>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</si>
  <si>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</si>
  <si>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</si>
  <si>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</si>
  <si>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</si>
  <si>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</si>
  <si>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0,25186380</t>
  </si>
  <si>
    <t>0,21646905</t>
  </si>
  <si>
    <t>0,03539475</t>
  </si>
  <si>
    <t>0,06015184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</si>
  <si>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</si>
  <si>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</si>
  <si>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</si>
  <si>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</si>
  <si>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</si>
  <si>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</si>
  <si>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</si>
  <si>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</si>
  <si>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</si>
  <si>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</si>
  <si>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</si>
  <si>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</si>
  <si>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0,22180239</t>
  </si>
  <si>
    <t>0,18790764</t>
  </si>
  <si>
    <t>0,03389475</t>
  </si>
  <si>
    <t>2.1</t>
  </si>
  <si>
    <t>проектно-изыскательские работы</t>
  </si>
  <si>
    <t>0,03286995</t>
  </si>
  <si>
    <t>2.2</t>
  </si>
  <si>
    <t>строительные работы, реконструкция, монтаж оборудования</t>
  </si>
  <si>
    <t>0,12775580</t>
  </si>
  <si>
    <t>2.3</t>
  </si>
  <si>
    <t>оборудование</t>
  </si>
  <si>
    <t>2.4</t>
  </si>
  <si>
    <t>прочие затраты</t>
  </si>
  <si>
    <t>0,06117664</t>
  </si>
  <si>
    <t>0,00102480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</si>
  <si>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</si>
  <si>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</si>
  <si>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</si>
  <si>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</si>
  <si>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</si>
  <si>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</si>
  <si>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</si>
  <si>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</si>
  <si>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</si>
  <si>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</si>
  <si>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</si>
  <si>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</si>
  <si>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</si>
  <si>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0,064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</si>
  <si>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</si>
  <si>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</si>
  <si>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</si>
  <si>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</si>
  <si>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</si>
  <si>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</si>
  <si>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</si>
  <si>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</si>
  <si>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</si>
  <si>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</si>
  <si>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</si>
  <si>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</si>
  <si>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</si>
  <si>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</si>
  <si>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</si>
  <si>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</si>
  <si>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</si>
  <si>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</si>
  <si>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</si>
  <si>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</si>
  <si>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</si>
  <si>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</si>
  <si>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</si>
  <si>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</si>
  <si>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</si>
  <si>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</si>
  <si>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</si>
  <si>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</si>
  <si>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</si>
  <si>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</si>
  <si>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</si>
  <si>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</si>
  <si>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</si>
  <si>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</si>
  <si>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</si>
  <si>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</si>
  <si>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</si>
  <si>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</si>
  <si>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</si>
  <si>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</si>
  <si>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</si>
  <si>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</si>
  <si>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</si>
  <si>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</si>
  <si>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</si>
  <si>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</si>
  <si>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</si>
  <si>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</si>
  <si>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</si>
  <si>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</si>
  <si>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</si>
  <si>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</si>
  <si>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</si>
  <si>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</si>
  <si>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</si>
  <si>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</si>
  <si>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</si>
  <si>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</si>
  <si>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</si>
  <si>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</si>
  <si>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</si>
  <si>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</si>
  <si>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</si>
  <si>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</si>
  <si>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</si>
  <si>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</si>
  <si>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</si>
  <si>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</si>
  <si>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</si>
  <si>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</si>
  <si>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</si>
  <si>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</si>
  <si>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</si>
  <si>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</si>
  <si>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</si>
  <si>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</si>
  <si>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</si>
  <si>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</si>
  <si>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</si>
  <si>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</si>
  <si>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</si>
  <si>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</si>
  <si>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</si>
  <si>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</si>
  <si>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</si>
  <si>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</si>
  <si>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</si>
  <si>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</si>
  <si>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</si>
  <si>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</si>
  <si>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</si>
  <si>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</si>
  <si>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</si>
  <si>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</si>
  <si>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</si>
  <si>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</si>
  <si>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</si>
  <si>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</si>
  <si>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</si>
  <si>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</si>
  <si>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</si>
  <si>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</si>
  <si>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</si>
  <si>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</si>
  <si>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</si>
  <si>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</si>
  <si>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</si>
  <si>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</si>
  <si>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</si>
  <si>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</si>
  <si>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</si>
  <si>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</si>
  <si>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</si>
  <si>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</si>
  <si>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</si>
  <si>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</si>
  <si>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</si>
  <si>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</si>
  <si>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</si>
  <si>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</si>
  <si>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</si>
  <si>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</si>
  <si>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</si>
  <si>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</si>
  <si>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</si>
  <si>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</si>
  <si>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</si>
  <si>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</si>
  <si>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</si>
  <si>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</si>
  <si>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</si>
  <si>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</si>
  <si>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</si>
  <si>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</si>
  <si>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</si>
  <si>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</si>
  <si>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0,16230696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</si>
  <si>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</si>
  <si>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</si>
  <si>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</si>
  <si>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25.03.2024 № АРХ/00035/24 подрядчик ЭНЕРГОТЕХ</t>
  </si>
  <si>
    <t>объем заключенного договора в ценах  2024 года с НДС, млн. руб.</t>
  </si>
  <si>
    <t>0,15330696</t>
  </si>
  <si>
    <t>% от сметной стоимости проекта</t>
  </si>
  <si>
    <t>оплачено по договору, млн. руб.</t>
  </si>
  <si>
    <t>освоено по договору, млн. руб.</t>
  </si>
  <si>
    <t>0,1277558</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</si>
  <si>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</si>
  <si>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</si>
  <si>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</si>
  <si>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</si>
  <si>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</si>
  <si>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</si>
  <si>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</si>
  <si>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</si>
  <si>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</si>
  <si>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</si>
  <si>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</si>
  <si>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</si>
  <si>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</si>
  <si>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0,09554659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</si>
  <si>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</si>
  <si>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</si>
  <si>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</si>
  <si>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</si>
  <si>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</si>
  <si>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</si>
  <si>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</si>
  <si>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</si>
  <si>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"РВК-Архангельск" , Услуги , Оказание Услуг , 15.12.2022 , 07-493/22
 ЭНЕРГОТЕХ , СМР , Выполнение строительно-монтажных работ , 25.03.2024 , АРХ/00035/24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</si>
  <si>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</si>
  <si>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</si>
  <si>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</si>
  <si>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</si>
  <si>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</si>
  <si>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</si>
  <si>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</si>
  <si>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</si>
  <si>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</si>
  <si>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</si>
  <si>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</si>
  <si>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</si>
  <si>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</si>
  <si>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</si>
  <si>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</si>
  <si>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</si>
  <si>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</si>
  <si>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</si>
  <si>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</si>
  <si>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кум: ввод - 0,0064 (0,007)</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</si>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</sst>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1" xfId="1" applyNumberFormat="1" applyFont="1" applyBorder="1" applyAlignment="1">
      <alignment horizontal="center" wrapText="1"/>
    </xf>
    <xf numFmtId="9" fontId="2" fillId="0" borderId="1" xfId="1" applyNumberFormat="1" applyFont="1" applyBorder="1" applyAlignment="1">
      <alignment horizont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outlinePr summaryBelow="0" summaryRight="0"/>
    <pageSetUpPr autoPageBreaks="0"/>
  </sheetPr>
  <dimension ref="A1:AC81"/>
  <sheetViews>
    <sheetView topLeftCell="A25" workbookViewId="0">
      <selection activeCell="AC75" sqref="AC7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355</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356</v>
      </c>
      <c r="B20" s="77" t="s">
        <v>357</v>
      </c>
      <c r="C20" s="77" t="s">
        <v>358</v>
      </c>
      <c r="D20" s="77"/>
      <c r="E20" s="77" t="s">
        <v>359</v>
      </c>
      <c r="F20" s="77"/>
      <c r="G20" s="77" t="s">
        <v>360</v>
      </c>
      <c r="H20" s="82" t="s">
        <v>361</v>
      </c>
      <c r="I20" s="82"/>
      <c r="J20" s="82"/>
      <c r="K20" s="82"/>
      <c r="L20" s="82" t="s">
        <v>362</v>
      </c>
      <c r="M20" s="82"/>
      <c r="N20" s="82"/>
      <c r="O20" s="82"/>
      <c r="P20" s="82" t="s">
        <v>363</v>
      </c>
      <c r="Q20" s="82"/>
      <c r="R20" s="82"/>
      <c r="S20" s="82"/>
      <c r="T20" s="82" t="s">
        <v>364</v>
      </c>
      <c r="U20" s="82"/>
      <c r="V20" s="82"/>
      <c r="W20" s="82"/>
      <c r="X20" s="82" t="s">
        <v>365</v>
      </c>
      <c r="Y20" s="82"/>
      <c r="Z20" s="82"/>
      <c r="AA20" s="82"/>
      <c r="AB20" s="77" t="s">
        <v>366</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367</v>
      </c>
      <c r="E22" s="30" t="s">
        <v>368</v>
      </c>
      <c r="F22" s="30" t="s">
        <v>369</v>
      </c>
      <c r="G22" s="79"/>
      <c r="H22" s="30" t="s">
        <v>370</v>
      </c>
      <c r="I22" s="30" t="s">
        <v>371</v>
      </c>
      <c r="J22" s="30" t="s">
        <v>370</v>
      </c>
      <c r="K22" s="30" t="s">
        <v>371</v>
      </c>
      <c r="L22" s="30" t="s">
        <v>370</v>
      </c>
      <c r="M22" s="30" t="s">
        <v>371</v>
      </c>
      <c r="N22" s="30" t="s">
        <v>370</v>
      </c>
      <c r="O22" s="30" t="s">
        <v>371</v>
      </c>
      <c r="P22" s="30" t="s">
        <v>370</v>
      </c>
      <c r="Q22" s="30" t="s">
        <v>371</v>
      </c>
      <c r="R22" s="30" t="s">
        <v>370</v>
      </c>
      <c r="S22" s="30" t="s">
        <v>371</v>
      </c>
      <c r="T22" s="30" t="s">
        <v>370</v>
      </c>
      <c r="U22" s="30" t="s">
        <v>371</v>
      </c>
      <c r="V22" s="30" t="s">
        <v>370</v>
      </c>
      <c r="W22" s="30" t="s">
        <v>371</v>
      </c>
      <c r="X22" s="30" t="s">
        <v>370</v>
      </c>
      <c r="Y22" s="30" t="s">
        <v>371</v>
      </c>
      <c r="Z22" s="30" t="s">
        <v>370</v>
      </c>
      <c r="AA22" s="30" t="s">
        <v>371</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372</v>
      </c>
      <c r="C24" s="32" t="s">
        <v>21</v>
      </c>
      <c r="D24" s="32" t="s">
        <v>373</v>
      </c>
      <c r="E24" s="32" t="s">
        <v>21</v>
      </c>
      <c r="F24" s="32" t="s">
        <v>374</v>
      </c>
      <c r="G24" s="32" t="s">
        <v>375</v>
      </c>
      <c r="H24" s="32" t="s">
        <v>151</v>
      </c>
      <c r="I24" s="32" t="s">
        <v>21</v>
      </c>
      <c r="J24" s="32" t="s">
        <v>376</v>
      </c>
      <c r="K24" s="32" t="s">
        <v>377</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376</v>
      </c>
    </row>
    <row r="25" spans="1:29" ht="15" customHeight="1" x14ac:dyDescent="0.2">
      <c r="A25" s="32" t="s">
        <v>378</v>
      </c>
      <c r="B25" s="35" t="s">
        <v>379</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380</v>
      </c>
      <c r="B26" s="35" t="s">
        <v>381</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382</v>
      </c>
      <c r="B27" s="35" t="s">
        <v>383</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384</v>
      </c>
      <c r="B28" s="35" t="s">
        <v>385</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386</v>
      </c>
      <c r="B29" s="35" t="s">
        <v>387</v>
      </c>
      <c r="C29" s="30" t="s">
        <v>21</v>
      </c>
      <c r="D29" s="30" t="s">
        <v>373</v>
      </c>
      <c r="E29" s="30" t="s">
        <v>21</v>
      </c>
      <c r="F29" s="30" t="s">
        <v>374</v>
      </c>
      <c r="G29" s="30" t="s">
        <v>375</v>
      </c>
      <c r="H29" s="30" t="s">
        <v>151</v>
      </c>
      <c r="I29" s="30" t="s">
        <v>21</v>
      </c>
      <c r="J29" s="30" t="s">
        <v>376</v>
      </c>
      <c r="K29" s="30" t="s">
        <v>377</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376</v>
      </c>
    </row>
    <row r="30" spans="1:29" s="34" customFormat="1" ht="63" customHeight="1" x14ac:dyDescent="0.2">
      <c r="A30" s="32" t="s">
        <v>16</v>
      </c>
      <c r="B30" s="33" t="s">
        <v>388</v>
      </c>
      <c r="C30" s="32" t="s">
        <v>21</v>
      </c>
      <c r="D30" s="32" t="s">
        <v>389</v>
      </c>
      <c r="E30" s="32" t="s">
        <v>21</v>
      </c>
      <c r="F30" s="32" t="s">
        <v>390</v>
      </c>
      <c r="G30" s="32" t="s">
        <v>391</v>
      </c>
      <c r="H30" s="32" t="s">
        <v>151</v>
      </c>
      <c r="I30" s="32" t="s">
        <v>21</v>
      </c>
      <c r="J30" s="32" t="s">
        <v>390</v>
      </c>
      <c r="K30" s="32" t="s">
        <v>377</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390</v>
      </c>
    </row>
    <row r="31" spans="1:29" ht="15" customHeight="1" x14ac:dyDescent="0.2">
      <c r="A31" s="32" t="s">
        <v>392</v>
      </c>
      <c r="B31" s="35" t="s">
        <v>393</v>
      </c>
      <c r="C31" s="30" t="s">
        <v>21</v>
      </c>
      <c r="D31" s="30" t="s">
        <v>394</v>
      </c>
      <c r="E31" s="30" t="s">
        <v>21</v>
      </c>
      <c r="F31" s="30" t="s">
        <v>151</v>
      </c>
      <c r="G31" s="30" t="s">
        <v>394</v>
      </c>
      <c r="H31" s="30" t="s">
        <v>151</v>
      </c>
      <c r="I31" s="30" t="s">
        <v>21</v>
      </c>
      <c r="J31" s="30" t="s">
        <v>151</v>
      </c>
      <c r="K31" s="30" t="s">
        <v>21</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151</v>
      </c>
    </row>
    <row r="32" spans="1:29" ht="30.95" customHeight="1" x14ac:dyDescent="0.2">
      <c r="A32" s="32" t="s">
        <v>395</v>
      </c>
      <c r="B32" s="35" t="s">
        <v>396</v>
      </c>
      <c r="C32" s="30" t="s">
        <v>21</v>
      </c>
      <c r="D32" s="30" t="s">
        <v>397</v>
      </c>
      <c r="E32" s="30" t="s">
        <v>21</v>
      </c>
      <c r="F32" s="30" t="s">
        <v>397</v>
      </c>
      <c r="G32" s="30" t="s">
        <v>151</v>
      </c>
      <c r="H32" s="30" t="s">
        <v>151</v>
      </c>
      <c r="I32" s="30" t="s">
        <v>21</v>
      </c>
      <c r="J32" s="30" t="s">
        <v>397</v>
      </c>
      <c r="K32" s="30" t="s">
        <v>377</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397</v>
      </c>
    </row>
    <row r="33" spans="1:29" ht="15" customHeight="1" x14ac:dyDescent="0.2">
      <c r="A33" s="32" t="s">
        <v>398</v>
      </c>
      <c r="B33" s="35" t="s">
        <v>399</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400</v>
      </c>
      <c r="B34" s="35" t="s">
        <v>401</v>
      </c>
      <c r="C34" s="30" t="s">
        <v>21</v>
      </c>
      <c r="D34" s="30" t="s">
        <v>402</v>
      </c>
      <c r="E34" s="30" t="s">
        <v>21</v>
      </c>
      <c r="F34" s="30" t="s">
        <v>376</v>
      </c>
      <c r="G34" s="30" t="s">
        <v>403</v>
      </c>
      <c r="H34" s="30" t="s">
        <v>151</v>
      </c>
      <c r="I34" s="30" t="s">
        <v>21</v>
      </c>
      <c r="J34" s="30" t="s">
        <v>376</v>
      </c>
      <c r="K34" s="30" t="s">
        <v>377</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376</v>
      </c>
    </row>
    <row r="35" spans="1:29" s="34" customFormat="1" ht="30.95" customHeight="1" x14ac:dyDescent="0.2">
      <c r="A35" s="32" t="s">
        <v>17</v>
      </c>
      <c r="B35" s="33" t="s">
        <v>404</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405</v>
      </c>
      <c r="B36" s="35" t="s">
        <v>406</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407</v>
      </c>
      <c r="B37" s="35" t="s">
        <v>408</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409</v>
      </c>
      <c r="B38" s="35" t="s">
        <v>410</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411</v>
      </c>
      <c r="B39" s="35" t="s">
        <v>412</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413</v>
      </c>
      <c r="B40" s="35" t="s">
        <v>414</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415</v>
      </c>
      <c r="B41" s="35" t="s">
        <v>416</v>
      </c>
      <c r="C41" s="30" t="s">
        <v>21</v>
      </c>
      <c r="D41" s="30" t="s">
        <v>417</v>
      </c>
      <c r="E41" s="30" t="s">
        <v>21</v>
      </c>
      <c r="F41" s="30" t="s">
        <v>417</v>
      </c>
      <c r="G41" s="30" t="s">
        <v>151</v>
      </c>
      <c r="H41" s="30" t="s">
        <v>151</v>
      </c>
      <c r="I41" s="30" t="s">
        <v>21</v>
      </c>
      <c r="J41" s="30" t="s">
        <v>417</v>
      </c>
      <c r="K41" s="30" t="s">
        <v>377</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417</v>
      </c>
    </row>
    <row r="42" spans="1:29" s="26" customFormat="1" ht="15" customHeight="1" x14ac:dyDescent="0.2">
      <c r="A42" s="32" t="s">
        <v>418</v>
      </c>
      <c r="B42" s="35" t="s">
        <v>419</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420</v>
      </c>
      <c r="B43" s="35" t="s">
        <v>421</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422</v>
      </c>
      <c r="B44" s="35" t="s">
        <v>423</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424</v>
      </c>
      <c r="B45" s="35" t="s">
        <v>425</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426</v>
      </c>
      <c r="B46" s="35" t="s">
        <v>427</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428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429</v>
      </c>
      <c r="B48" s="35" t="s">
        <v>430</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431</v>
      </c>
      <c r="B49" s="35" t="s">
        <v>408</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432</v>
      </c>
      <c r="B50" s="35" t="s">
        <v>410</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433</v>
      </c>
      <c r="B51" s="35" t="s">
        <v>412</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434</v>
      </c>
      <c r="B52" s="35" t="s">
        <v>414</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435</v>
      </c>
      <c r="B53" s="35" t="s">
        <v>416</v>
      </c>
      <c r="C53" s="30" t="s">
        <v>21</v>
      </c>
      <c r="D53" s="30" t="s">
        <v>417</v>
      </c>
      <c r="E53" s="30" t="s">
        <v>21</v>
      </c>
      <c r="F53" s="30" t="s">
        <v>417</v>
      </c>
      <c r="G53" s="30" t="s">
        <v>151</v>
      </c>
      <c r="H53" s="30" t="s">
        <v>151</v>
      </c>
      <c r="I53" s="30" t="s">
        <v>21</v>
      </c>
      <c r="J53" s="30" t="s">
        <v>417</v>
      </c>
      <c r="K53" s="30" t="s">
        <v>377</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417</v>
      </c>
    </row>
    <row r="54" spans="1:29" s="26" customFormat="1" ht="15" customHeight="1" x14ac:dyDescent="0.2">
      <c r="A54" s="32" t="s">
        <v>436</v>
      </c>
      <c r="B54" s="35" t="s">
        <v>419</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437</v>
      </c>
      <c r="B55" s="35" t="s">
        <v>421</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438</v>
      </c>
      <c r="B56" s="35" t="s">
        <v>423</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439</v>
      </c>
      <c r="B57" s="35" t="s">
        <v>425</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440</v>
      </c>
      <c r="B58" s="35" t="s">
        <v>427</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441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442</v>
      </c>
      <c r="B60" s="35" t="s">
        <v>443</v>
      </c>
      <c r="C60" s="30" t="s">
        <v>21</v>
      </c>
      <c r="D60" s="30" t="s">
        <v>389</v>
      </c>
      <c r="E60" s="30" t="s">
        <v>21</v>
      </c>
      <c r="F60" s="30" t="s">
        <v>389</v>
      </c>
      <c r="G60" s="30" t="s">
        <v>151</v>
      </c>
      <c r="H60" s="30" t="s">
        <v>151</v>
      </c>
      <c r="I60" s="30" t="s">
        <v>21</v>
      </c>
      <c r="J60" s="30" t="s">
        <v>389</v>
      </c>
      <c r="K60" s="30" t="s">
        <v>377</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389</v>
      </c>
    </row>
    <row r="61" spans="1:29" s="26" customFormat="1" ht="15" customHeight="1" x14ac:dyDescent="0.2">
      <c r="A61" s="32" t="s">
        <v>444</v>
      </c>
      <c r="B61" s="35" t="s">
        <v>445</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446</v>
      </c>
      <c r="B62" s="35" t="s">
        <v>447</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448</v>
      </c>
      <c r="B63" s="35" t="s">
        <v>449</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450</v>
      </c>
      <c r="B64" s="35" t="s">
        <v>451</v>
      </c>
      <c r="C64" s="30" t="s">
        <v>21</v>
      </c>
      <c r="D64" s="30" t="s">
        <v>417</v>
      </c>
      <c r="E64" s="30" t="s">
        <v>21</v>
      </c>
      <c r="F64" s="30" t="s">
        <v>417</v>
      </c>
      <c r="G64" s="30" t="s">
        <v>151</v>
      </c>
      <c r="H64" s="30" t="s">
        <v>151</v>
      </c>
      <c r="I64" s="30" t="s">
        <v>21</v>
      </c>
      <c r="J64" s="30" t="s">
        <v>417</v>
      </c>
      <c r="K64" s="30" t="s">
        <v>377</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417</v>
      </c>
    </row>
    <row r="65" spans="1:29" s="26" customFormat="1" ht="15" customHeight="1" x14ac:dyDescent="0.2">
      <c r="A65" s="32" t="s">
        <v>452</v>
      </c>
      <c r="B65" s="35" t="s">
        <v>419</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453</v>
      </c>
      <c r="B66" s="35" t="s">
        <v>421</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454</v>
      </c>
      <c r="B67" s="35" t="s">
        <v>423</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455</v>
      </c>
      <c r="B68" s="35" t="s">
        <v>425</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456</v>
      </c>
      <c r="B69" s="35" t="s">
        <v>427</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457</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458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459</v>
      </c>
      <c r="B72" s="35" t="s">
        <v>430</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460</v>
      </c>
      <c r="B73" s="35" t="s">
        <v>408</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461</v>
      </c>
      <c r="B74" s="35" t="s">
        <v>410</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462</v>
      </c>
      <c r="B75" s="35" t="s">
        <v>463</v>
      </c>
      <c r="C75" s="30" t="s">
        <v>21</v>
      </c>
      <c r="D75" s="30" t="s">
        <v>151</v>
      </c>
      <c r="E75" s="30" t="s">
        <v>21</v>
      </c>
      <c r="F75" s="30" t="s">
        <v>151</v>
      </c>
      <c r="G75" s="30" t="s">
        <v>151</v>
      </c>
      <c r="H75" s="30" t="s">
        <v>151</v>
      </c>
      <c r="I75" s="30" t="s">
        <v>21</v>
      </c>
      <c r="J75" s="30">
        <v>5.7000000000000002E-2</v>
      </c>
      <c r="K75" s="30" t="s">
        <v>377</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v>5.7000000000000002E-2</v>
      </c>
    </row>
    <row r="76" spans="1:29" s="26" customFormat="1" ht="15" customHeight="1" x14ac:dyDescent="0.2">
      <c r="A76" s="32" t="s">
        <v>464</v>
      </c>
      <c r="B76" s="35" t="s">
        <v>419</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465</v>
      </c>
      <c r="B77" s="35" t="s">
        <v>421</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466</v>
      </c>
      <c r="B78" s="35" t="s">
        <v>423</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467</v>
      </c>
      <c r="B79" s="35" t="s">
        <v>425</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468</v>
      </c>
      <c r="B80" s="35" t="s">
        <v>427</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470</v>
      </c>
      <c r="B22" s="46" t="s">
        <v>471</v>
      </c>
      <c r="C22" s="46" t="s">
        <v>472</v>
      </c>
      <c r="D22" s="46" t="s">
        <v>473</v>
      </c>
      <c r="E22" s="48" t="s">
        <v>474</v>
      </c>
      <c r="F22" s="48"/>
      <c r="G22" s="48"/>
      <c r="H22" s="48"/>
      <c r="I22" s="48"/>
      <c r="J22" s="48"/>
      <c r="K22" s="48"/>
      <c r="L22" s="48"/>
      <c r="M22" s="48"/>
      <c r="N22" s="48"/>
      <c r="O22" s="48"/>
      <c r="P22" s="48"/>
      <c r="Q22" s="46" t="s">
        <v>475</v>
      </c>
      <c r="R22" s="46" t="s">
        <v>476</v>
      </c>
      <c r="S22" s="46" t="s">
        <v>477</v>
      </c>
      <c r="T22" s="46" t="s">
        <v>478</v>
      </c>
      <c r="U22" s="46" t="s">
        <v>479</v>
      </c>
      <c r="V22" s="46" t="s">
        <v>480</v>
      </c>
      <c r="W22" s="48" t="s">
        <v>481</v>
      </c>
      <c r="X22" s="48"/>
      <c r="Y22" s="46" t="s">
        <v>482</v>
      </c>
      <c r="Z22" s="46" t="s">
        <v>483</v>
      </c>
      <c r="AA22" s="46" t="s">
        <v>484</v>
      </c>
      <c r="AB22" s="46" t="s">
        <v>485</v>
      </c>
      <c r="AC22" s="46" t="s">
        <v>486</v>
      </c>
      <c r="AD22" s="46" t="s">
        <v>487</v>
      </c>
      <c r="AE22" s="46" t="s">
        <v>488</v>
      </c>
      <c r="AF22" s="46" t="s">
        <v>489</v>
      </c>
      <c r="AG22" s="46" t="s">
        <v>490</v>
      </c>
      <c r="AH22" s="46" t="s">
        <v>491</v>
      </c>
      <c r="AI22" s="46" t="s">
        <v>492</v>
      </c>
      <c r="AJ22" s="48" t="s">
        <v>493</v>
      </c>
      <c r="AK22" s="48"/>
      <c r="AL22" s="48"/>
      <c r="AM22" s="48"/>
      <c r="AN22" s="48"/>
      <c r="AO22" s="48"/>
      <c r="AP22" s="48" t="s">
        <v>494</v>
      </c>
      <c r="AQ22" s="48"/>
      <c r="AR22" s="48"/>
      <c r="AS22" s="48"/>
      <c r="AT22" s="48" t="s">
        <v>495</v>
      </c>
      <c r="AU22" s="48"/>
      <c r="AV22" s="46" t="s">
        <v>496</v>
      </c>
      <c r="AW22" s="46" t="s">
        <v>497</v>
      </c>
      <c r="AX22" s="46" t="s">
        <v>498</v>
      </c>
      <c r="AY22" s="46" t="s">
        <v>499</v>
      </c>
      <c r="AZ22" s="46" t="s">
        <v>500</v>
      </c>
    </row>
    <row r="23" spans="1:52" s="25" customFormat="1" ht="60" customHeight="1" x14ac:dyDescent="0.2">
      <c r="A23" s="50"/>
      <c r="B23" s="50"/>
      <c r="C23" s="50"/>
      <c r="D23" s="50"/>
      <c r="E23" s="46" t="s">
        <v>501</v>
      </c>
      <c r="F23" s="46" t="s">
        <v>445</v>
      </c>
      <c r="G23" s="46" t="s">
        <v>447</v>
      </c>
      <c r="H23" s="46" t="s">
        <v>449</v>
      </c>
      <c r="I23" s="46" t="s">
        <v>502</v>
      </c>
      <c r="J23" s="46" t="s">
        <v>503</v>
      </c>
      <c r="K23" s="46" t="s">
        <v>504</v>
      </c>
      <c r="L23" s="83" t="s">
        <v>419</v>
      </c>
      <c r="M23" s="83" t="s">
        <v>421</v>
      </c>
      <c r="N23" s="83" t="s">
        <v>423</v>
      </c>
      <c r="O23" s="83" t="s">
        <v>451</v>
      </c>
      <c r="P23" s="46" t="s">
        <v>505</v>
      </c>
      <c r="Q23" s="50"/>
      <c r="R23" s="50"/>
      <c r="S23" s="50"/>
      <c r="T23" s="50"/>
      <c r="U23" s="50"/>
      <c r="V23" s="50"/>
      <c r="W23" s="46" t="s">
        <v>282</v>
      </c>
      <c r="X23" s="46" t="s">
        <v>283</v>
      </c>
      <c r="Y23" s="50"/>
      <c r="Z23" s="50"/>
      <c r="AA23" s="50"/>
      <c r="AB23" s="50"/>
      <c r="AC23" s="50"/>
      <c r="AD23" s="50"/>
      <c r="AE23" s="50"/>
      <c r="AF23" s="50"/>
      <c r="AG23" s="50"/>
      <c r="AH23" s="50"/>
      <c r="AI23" s="50"/>
      <c r="AJ23" s="48" t="s">
        <v>506</v>
      </c>
      <c r="AK23" s="48"/>
      <c r="AL23" s="48" t="s">
        <v>507</v>
      </c>
      <c r="AM23" s="48"/>
      <c r="AN23" s="46" t="s">
        <v>508</v>
      </c>
      <c r="AO23" s="46" t="s">
        <v>509</v>
      </c>
      <c r="AP23" s="46" t="s">
        <v>510</v>
      </c>
      <c r="AQ23" s="46" t="s">
        <v>511</v>
      </c>
      <c r="AR23" s="46" t="s">
        <v>512</v>
      </c>
      <c r="AS23" s="46" t="s">
        <v>513</v>
      </c>
      <c r="AT23" s="46" t="s">
        <v>514</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515</v>
      </c>
      <c r="AK24" s="8" t="s">
        <v>516</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outlinePr summaryBelow="0" summaryRight="0"/>
    <pageSetUpPr autoPageBreaks="0"/>
  </sheetPr>
  <dimension ref="A1:B78"/>
  <sheetViews>
    <sheetView topLeftCell="A46"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541</v>
      </c>
      <c r="B18" s="76"/>
    </row>
    <row r="21" spans="1:2" ht="86.1" customHeight="1" x14ac:dyDescent="0.25">
      <c r="A21" s="36" t="s">
        <v>542</v>
      </c>
      <c r="B21" s="37" t="s">
        <v>9</v>
      </c>
    </row>
    <row r="22" spans="1:2" ht="15.95" customHeight="1" x14ac:dyDescent="0.25">
      <c r="A22" s="36" t="s">
        <v>543</v>
      </c>
      <c r="B22" s="37" t="s">
        <v>544</v>
      </c>
    </row>
    <row r="23" spans="1:2" ht="15.95" customHeight="1" x14ac:dyDescent="0.25">
      <c r="A23" s="36" t="s">
        <v>545</v>
      </c>
      <c r="B23" s="37" t="s">
        <v>546</v>
      </c>
    </row>
    <row r="24" spans="1:2" ht="15.95" customHeight="1" x14ac:dyDescent="0.25">
      <c r="A24" s="36" t="s">
        <v>547</v>
      </c>
      <c r="B24" s="37" t="s">
        <v>607</v>
      </c>
    </row>
    <row r="25" spans="1:2" ht="15.95" customHeight="1" x14ac:dyDescent="0.25">
      <c r="A25" s="36" t="s">
        <v>419</v>
      </c>
      <c r="B25" s="37" t="s">
        <v>151</v>
      </c>
    </row>
    <row r="26" spans="1:2" ht="15.95" customHeight="1" x14ac:dyDescent="0.25">
      <c r="A26" s="36" t="s">
        <v>421</v>
      </c>
      <c r="B26" s="37" t="s">
        <v>151</v>
      </c>
    </row>
    <row r="27" spans="1:2" ht="15.95" customHeight="1" x14ac:dyDescent="0.25">
      <c r="A27" s="36" t="s">
        <v>423</v>
      </c>
      <c r="B27" s="37" t="s">
        <v>151</v>
      </c>
    </row>
    <row r="28" spans="1:2" ht="15.95" customHeight="1" x14ac:dyDescent="0.25">
      <c r="A28" s="36" t="s">
        <v>425</v>
      </c>
      <c r="B28" s="37" t="s">
        <v>151</v>
      </c>
    </row>
    <row r="29" spans="1:2" ht="15.95" customHeight="1" x14ac:dyDescent="0.25">
      <c r="A29" s="36" t="s">
        <v>427</v>
      </c>
      <c r="B29" s="37" t="s">
        <v>151</v>
      </c>
    </row>
    <row r="30" spans="1:2" ht="15.95" customHeight="1" x14ac:dyDescent="0.25">
      <c r="A30" s="36" t="s">
        <v>548</v>
      </c>
      <c r="B30" s="37">
        <v>2024</v>
      </c>
    </row>
    <row r="31" spans="1:2" ht="15.95" customHeight="1" x14ac:dyDescent="0.25">
      <c r="A31" s="36" t="s">
        <v>549</v>
      </c>
      <c r="B31" s="37" t="s">
        <v>608</v>
      </c>
    </row>
    <row r="32" spans="1:2" ht="15.95" customHeight="1" x14ac:dyDescent="0.25">
      <c r="A32" s="36" t="s">
        <v>550</v>
      </c>
      <c r="B32" s="37">
        <v>0.27754602</v>
      </c>
    </row>
    <row r="33" spans="1:2" ht="15.95" customHeight="1" x14ac:dyDescent="0.25">
      <c r="A33" s="36" t="s">
        <v>551</v>
      </c>
      <c r="B33" s="37" t="s">
        <v>552</v>
      </c>
    </row>
    <row r="34" spans="1:2" ht="15.95" customHeight="1" x14ac:dyDescent="0.25">
      <c r="A34" s="36" t="s">
        <v>553</v>
      </c>
      <c r="B34" s="37" t="s">
        <v>554</v>
      </c>
    </row>
    <row r="35" spans="1:2" ht="15.95" customHeight="1" x14ac:dyDescent="0.25">
      <c r="A35" s="38" t="s">
        <v>555</v>
      </c>
      <c r="B35" s="37" t="s">
        <v>554</v>
      </c>
    </row>
    <row r="36" spans="1:2" ht="15.95" customHeight="1" x14ac:dyDescent="0.25">
      <c r="A36" s="36" t="s">
        <v>556</v>
      </c>
      <c r="B36" s="37"/>
    </row>
    <row r="37" spans="1:2" ht="33" customHeight="1" x14ac:dyDescent="0.25">
      <c r="A37" s="38" t="s">
        <v>557</v>
      </c>
      <c r="B37" s="39" t="s">
        <v>558</v>
      </c>
    </row>
    <row r="38" spans="1:2" ht="15.95" customHeight="1" x14ac:dyDescent="0.25">
      <c r="A38" s="36" t="s">
        <v>559</v>
      </c>
      <c r="B38" s="37" t="s">
        <v>560</v>
      </c>
    </row>
    <row r="39" spans="1:2" ht="15.95" customHeight="1" x14ac:dyDescent="0.25">
      <c r="A39" s="36" t="s">
        <v>561</v>
      </c>
      <c r="B39" s="85">
        <f>B38/B32*100</f>
        <v>55.23659103452465</v>
      </c>
    </row>
    <row r="40" spans="1:2" ht="15.95" customHeight="1" x14ac:dyDescent="0.25">
      <c r="A40" s="36" t="s">
        <v>562</v>
      </c>
      <c r="B40" s="37" t="s">
        <v>151</v>
      </c>
    </row>
    <row r="41" spans="1:2" ht="15.95" customHeight="1" x14ac:dyDescent="0.25">
      <c r="A41" s="36" t="s">
        <v>563</v>
      </c>
      <c r="B41" s="37" t="s">
        <v>564</v>
      </c>
    </row>
    <row r="42" spans="1:2" ht="33" customHeight="1" x14ac:dyDescent="0.25">
      <c r="A42" s="38" t="s">
        <v>565</v>
      </c>
      <c r="B42" s="39" t="s">
        <v>566</v>
      </c>
    </row>
    <row r="43" spans="1:2" ht="15.95" customHeight="1" x14ac:dyDescent="0.25">
      <c r="A43" s="36" t="s">
        <v>567</v>
      </c>
      <c r="B43" s="37" t="s">
        <v>568</v>
      </c>
    </row>
    <row r="44" spans="1:2" ht="15.95" customHeight="1" x14ac:dyDescent="0.25">
      <c r="A44" s="36" t="s">
        <v>561</v>
      </c>
      <c r="B44" s="85">
        <f>B43/B32*100</f>
        <v>3.2427054799776984</v>
      </c>
    </row>
    <row r="45" spans="1:2" ht="15.95" customHeight="1" x14ac:dyDescent="0.25">
      <c r="A45" s="36" t="s">
        <v>562</v>
      </c>
      <c r="B45" s="37" t="s">
        <v>568</v>
      </c>
    </row>
    <row r="46" spans="1:2" ht="15.95" customHeight="1" x14ac:dyDescent="0.25">
      <c r="A46" s="36" t="s">
        <v>563</v>
      </c>
      <c r="B46" s="37" t="s">
        <v>569</v>
      </c>
    </row>
    <row r="47" spans="1:2" ht="30.95" customHeight="1" x14ac:dyDescent="0.25">
      <c r="A47" s="38" t="s">
        <v>570</v>
      </c>
      <c r="B47" s="86">
        <v>1</v>
      </c>
    </row>
    <row r="48" spans="1:2" ht="15.95" customHeight="1" x14ac:dyDescent="0.25">
      <c r="A48" s="36" t="s">
        <v>556</v>
      </c>
      <c r="B48" s="37"/>
    </row>
    <row r="49" spans="1:2" ht="15.95" customHeight="1" x14ac:dyDescent="0.25">
      <c r="A49" s="36" t="s">
        <v>571</v>
      </c>
      <c r="B49" s="37" t="s">
        <v>572</v>
      </c>
    </row>
    <row r="50" spans="1:2" ht="15.95" customHeight="1" x14ac:dyDescent="0.25">
      <c r="A50" s="36" t="s">
        <v>573</v>
      </c>
      <c r="B50" s="37" t="s">
        <v>574</v>
      </c>
    </row>
    <row r="51" spans="1:2" ht="15.95" customHeight="1" x14ac:dyDescent="0.25">
      <c r="A51" s="36" t="s">
        <v>575</v>
      </c>
      <c r="B51" s="37" t="s">
        <v>574</v>
      </c>
    </row>
    <row r="52" spans="1:2" ht="15.95" customHeight="1" x14ac:dyDescent="0.25">
      <c r="A52" s="38" t="s">
        <v>576</v>
      </c>
      <c r="B52" s="87">
        <f>B53/B32</f>
        <v>0.34425494554020264</v>
      </c>
    </row>
    <row r="53" spans="1:2" ht="15.95" customHeight="1" x14ac:dyDescent="0.25">
      <c r="A53" s="38" t="s">
        <v>577</v>
      </c>
      <c r="B53" s="37" t="s">
        <v>578</v>
      </c>
    </row>
    <row r="54" spans="1:2" ht="15.95" customHeight="1" x14ac:dyDescent="0.25">
      <c r="A54" s="38" t="s">
        <v>579</v>
      </c>
      <c r="B54" s="87">
        <f>B55/(B32/1.2)</f>
        <v>0.95898643403353423</v>
      </c>
    </row>
    <row r="55" spans="1:2" ht="15.95" customHeight="1" x14ac:dyDescent="0.25">
      <c r="A55" s="38" t="s">
        <v>580</v>
      </c>
      <c r="B55" s="37" t="s">
        <v>389</v>
      </c>
    </row>
    <row r="56" spans="1:2" ht="15.95" customHeight="1" x14ac:dyDescent="0.25">
      <c r="A56" s="38" t="s">
        <v>581</v>
      </c>
      <c r="B56" s="37"/>
    </row>
    <row r="57" spans="1:2" ht="15.95" customHeight="1" x14ac:dyDescent="0.25">
      <c r="A57" s="36" t="s">
        <v>582</v>
      </c>
      <c r="B57" s="37" t="s">
        <v>23</v>
      </c>
    </row>
    <row r="58" spans="1:2" ht="33" customHeight="1" x14ac:dyDescent="0.25">
      <c r="A58" s="36" t="s">
        <v>583</v>
      </c>
      <c r="B58" s="37" t="s">
        <v>584</v>
      </c>
    </row>
    <row r="59" spans="1:2" ht="15.95" customHeight="1" x14ac:dyDescent="0.25">
      <c r="A59" s="36" t="s">
        <v>585</v>
      </c>
      <c r="B59" s="37" t="s">
        <v>21</v>
      </c>
    </row>
    <row r="60" spans="1:2" ht="68.099999999999994" customHeight="1" x14ac:dyDescent="0.25">
      <c r="A60" s="36" t="s">
        <v>586</v>
      </c>
      <c r="B60" s="37" t="s">
        <v>587</v>
      </c>
    </row>
    <row r="61" spans="1:2" ht="15.95" customHeight="1" x14ac:dyDescent="0.25">
      <c r="A61" s="36" t="s">
        <v>588</v>
      </c>
      <c r="B61" s="37" t="s">
        <v>21</v>
      </c>
    </row>
    <row r="62" spans="1:2" ht="15.95" customHeight="1" x14ac:dyDescent="0.25">
      <c r="A62" s="36" t="s">
        <v>589</v>
      </c>
      <c r="B62" s="37" t="s">
        <v>21</v>
      </c>
    </row>
    <row r="63" spans="1:2" ht="30.95" customHeight="1" x14ac:dyDescent="0.25">
      <c r="A63" s="38" t="s">
        <v>590</v>
      </c>
      <c r="B63" s="37" t="s">
        <v>21</v>
      </c>
    </row>
    <row r="64" spans="1:2" ht="15.95" customHeight="1" x14ac:dyDescent="0.25">
      <c r="A64" s="36" t="s">
        <v>556</v>
      </c>
      <c r="B64" s="37"/>
    </row>
    <row r="65" spans="1:2" ht="15.95" customHeight="1" x14ac:dyDescent="0.25">
      <c r="A65" s="36" t="s">
        <v>591</v>
      </c>
      <c r="B65" s="37" t="s">
        <v>21</v>
      </c>
    </row>
    <row r="66" spans="1:2" ht="15.95" customHeight="1" x14ac:dyDescent="0.25">
      <c r="A66" s="36" t="s">
        <v>592</v>
      </c>
      <c r="B66" s="37" t="s">
        <v>21</v>
      </c>
    </row>
    <row r="67" spans="1:2" ht="15.95" customHeight="1" x14ac:dyDescent="0.25">
      <c r="A67" s="38" t="s">
        <v>593</v>
      </c>
      <c r="B67" s="37"/>
    </row>
    <row r="68" spans="1:2" ht="15.95" customHeight="1" x14ac:dyDescent="0.25">
      <c r="A68" s="38" t="s">
        <v>594</v>
      </c>
      <c r="B68" s="37"/>
    </row>
    <row r="69" spans="1:2" ht="15.95" customHeight="1" x14ac:dyDescent="0.25">
      <c r="A69" s="36" t="s">
        <v>595</v>
      </c>
      <c r="B69" s="37"/>
    </row>
    <row r="70" spans="1:2" ht="15.95" customHeight="1" x14ac:dyDescent="0.25">
      <c r="A70" s="36" t="s">
        <v>596</v>
      </c>
      <c r="B70" s="37"/>
    </row>
    <row r="71" spans="1:2" ht="15.95" customHeight="1" x14ac:dyDescent="0.25">
      <c r="A71" s="36" t="s">
        <v>597</v>
      </c>
      <c r="B71" s="37"/>
    </row>
    <row r="72" spans="1:2" ht="15.95" customHeight="1" x14ac:dyDescent="0.25">
      <c r="A72" s="38" t="s">
        <v>598</v>
      </c>
      <c r="B72" s="37" t="s">
        <v>599</v>
      </c>
    </row>
    <row r="73" spans="1:2" ht="30.95" customHeight="1" x14ac:dyDescent="0.25">
      <c r="A73" s="38" t="s">
        <v>600</v>
      </c>
      <c r="B73" s="37"/>
    </row>
    <row r="74" spans="1:2" ht="15.95" customHeight="1" x14ac:dyDescent="0.25">
      <c r="A74" s="36" t="s">
        <v>601</v>
      </c>
      <c r="B74" s="37" t="s">
        <v>602</v>
      </c>
    </row>
    <row r="75" spans="1:2" ht="15.95" customHeight="1" x14ac:dyDescent="0.25">
      <c r="A75" s="36" t="s">
        <v>603</v>
      </c>
      <c r="B75" s="37"/>
    </row>
    <row r="76" spans="1:2" ht="15.95" customHeight="1" x14ac:dyDescent="0.25">
      <c r="A76" s="36" t="s">
        <v>604</v>
      </c>
      <c r="B76" s="37"/>
    </row>
    <row r="77" spans="1:2" ht="15.95" customHeight="1" x14ac:dyDescent="0.25">
      <c r="A77" s="36" t="s">
        <v>605</v>
      </c>
      <c r="B77" s="37"/>
    </row>
    <row r="78" spans="1:2" ht="15.95" customHeight="1" x14ac:dyDescent="0.25">
      <c r="A78" s="36" t="s">
        <v>606</v>
      </c>
      <c r="B78"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189</v>
      </c>
      <c r="B18" s="49"/>
      <c r="C18" s="49"/>
      <c r="D18" s="49"/>
      <c r="E18" s="49"/>
      <c r="F18" s="49"/>
      <c r="G18" s="49"/>
      <c r="H18" s="49"/>
      <c r="I18" s="49"/>
      <c r="J18" s="49"/>
      <c r="K18" s="49"/>
      <c r="L18" s="49"/>
      <c r="M18" s="49"/>
      <c r="N18" s="49"/>
      <c r="O18" s="49"/>
    </row>
    <row r="19" spans="1:15" ht="77.099999999999994" customHeight="1" x14ac:dyDescent="0.2">
      <c r="A19" s="46" t="s">
        <v>12</v>
      </c>
      <c r="B19" s="46" t="s">
        <v>190</v>
      </c>
      <c r="C19" s="46" t="s">
        <v>191</v>
      </c>
      <c r="D19" s="46" t="s">
        <v>192</v>
      </c>
      <c r="E19" s="48" t="s">
        <v>193</v>
      </c>
      <c r="F19" s="48"/>
      <c r="G19" s="48"/>
      <c r="H19" s="48"/>
      <c r="I19" s="48"/>
      <c r="J19" s="48" t="s">
        <v>194</v>
      </c>
      <c r="K19" s="48"/>
      <c r="L19" s="48"/>
      <c r="M19" s="48"/>
      <c r="N19" s="48"/>
      <c r="O19" s="48"/>
    </row>
    <row r="20" spans="1:15" ht="77.099999999999994" customHeight="1" x14ac:dyDescent="0.25">
      <c r="A20" s="47"/>
      <c r="B20" s="47"/>
      <c r="C20" s="47"/>
      <c r="D20" s="47"/>
      <c r="E20" s="5" t="s">
        <v>195</v>
      </c>
      <c r="F20" s="5" t="s">
        <v>196</v>
      </c>
      <c r="G20" s="5" t="s">
        <v>197</v>
      </c>
      <c r="H20" s="5" t="s">
        <v>198</v>
      </c>
      <c r="I20" s="5" t="s">
        <v>199</v>
      </c>
      <c r="J20" s="5" t="s">
        <v>200</v>
      </c>
      <c r="K20" s="5" t="s">
        <v>158</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9" workbookViewId="0">
      <selection activeCell="I60" sqref="I60"/>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297</v>
      </c>
      <c r="H30" s="8" t="s">
        <v>297</v>
      </c>
      <c r="I30" s="8" t="s">
        <v>298</v>
      </c>
      <c r="J30" s="8" t="s">
        <v>151</v>
      </c>
      <c r="K30" s="8" t="s">
        <v>21</v>
      </c>
      <c r="L30" s="8" t="s">
        <v>21</v>
      </c>
    </row>
    <row r="31" spans="1:12" ht="51" customHeight="1" x14ac:dyDescent="0.25">
      <c r="A31" s="22" t="s">
        <v>299</v>
      </c>
      <c r="B31" s="15" t="s">
        <v>300</v>
      </c>
      <c r="C31" s="8"/>
      <c r="D31" s="8"/>
      <c r="E31" s="8" t="s">
        <v>21</v>
      </c>
      <c r="F31" s="8" t="s">
        <v>21</v>
      </c>
      <c r="G31" s="8" t="s">
        <v>301</v>
      </c>
      <c r="H31" s="8" t="s">
        <v>301</v>
      </c>
      <c r="I31" s="8" t="s">
        <v>151</v>
      </c>
      <c r="J31" s="8" t="s">
        <v>151</v>
      </c>
      <c r="K31" s="8" t="s">
        <v>21</v>
      </c>
      <c r="L31" s="8" t="s">
        <v>21</v>
      </c>
    </row>
    <row r="32" spans="1:12" ht="51" customHeight="1" x14ac:dyDescent="0.25">
      <c r="A32" s="22" t="s">
        <v>302</v>
      </c>
      <c r="B32" s="15" t="s">
        <v>303</v>
      </c>
      <c r="C32" s="8"/>
      <c r="D32" s="8"/>
      <c r="E32" s="8" t="s">
        <v>21</v>
      </c>
      <c r="F32" s="8" t="s">
        <v>21</v>
      </c>
      <c r="G32" s="8" t="s">
        <v>301</v>
      </c>
      <c r="H32" s="8" t="s">
        <v>301</v>
      </c>
      <c r="I32" s="8" t="s">
        <v>151</v>
      </c>
      <c r="J32" s="8" t="s">
        <v>151</v>
      </c>
      <c r="K32" s="8" t="s">
        <v>21</v>
      </c>
      <c r="L32" s="8" t="s">
        <v>21</v>
      </c>
    </row>
    <row r="33" spans="1:12" ht="33" customHeight="1" x14ac:dyDescent="0.25">
      <c r="A33" s="22" t="s">
        <v>304</v>
      </c>
      <c r="B33" s="15" t="s">
        <v>305</v>
      </c>
      <c r="C33" s="8"/>
      <c r="D33" s="8"/>
      <c r="E33" s="8" t="s">
        <v>21</v>
      </c>
      <c r="F33" s="8" t="s">
        <v>21</v>
      </c>
      <c r="G33" s="8" t="s">
        <v>45</v>
      </c>
      <c r="H33" s="8" t="s">
        <v>45</v>
      </c>
      <c r="I33" s="8" t="s">
        <v>151</v>
      </c>
      <c r="J33" s="8" t="s">
        <v>151</v>
      </c>
      <c r="K33" s="8" t="s">
        <v>21</v>
      </c>
      <c r="L33" s="8" t="s">
        <v>21</v>
      </c>
    </row>
    <row r="34" spans="1:12" ht="51" customHeight="1" x14ac:dyDescent="0.25">
      <c r="A34" s="22" t="s">
        <v>306</v>
      </c>
      <c r="B34" s="15" t="s">
        <v>307</v>
      </c>
      <c r="C34" s="8"/>
      <c r="D34" s="8"/>
      <c r="E34" s="8" t="s">
        <v>21</v>
      </c>
      <c r="F34" s="8" t="s">
        <v>21</v>
      </c>
      <c r="G34" s="8" t="s">
        <v>45</v>
      </c>
      <c r="H34" s="8" t="s">
        <v>45</v>
      </c>
      <c r="I34" s="8" t="s">
        <v>151</v>
      </c>
      <c r="J34" s="8" t="s">
        <v>151</v>
      </c>
      <c r="K34" s="8" t="s">
        <v>21</v>
      </c>
      <c r="L34" s="8" t="s">
        <v>21</v>
      </c>
    </row>
    <row r="35" spans="1:12" ht="15.95" customHeight="1" x14ac:dyDescent="0.25">
      <c r="A35" s="22" t="s">
        <v>308</v>
      </c>
      <c r="B35" s="15" t="s">
        <v>309</v>
      </c>
      <c r="C35" s="8"/>
      <c r="D35" s="8"/>
      <c r="E35" s="8" t="s">
        <v>21</v>
      </c>
      <c r="F35" s="8" t="s">
        <v>21</v>
      </c>
      <c r="G35" s="8" t="s">
        <v>310</v>
      </c>
      <c r="H35" s="8" t="s">
        <v>310</v>
      </c>
      <c r="I35" s="8" t="s">
        <v>298</v>
      </c>
      <c r="J35" s="8" t="s">
        <v>151</v>
      </c>
      <c r="K35" s="8" t="s">
        <v>21</v>
      </c>
      <c r="L35" s="8" t="s">
        <v>21</v>
      </c>
    </row>
    <row r="36" spans="1:12" ht="33" customHeight="1" x14ac:dyDescent="0.25">
      <c r="A36" s="22" t="s">
        <v>311</v>
      </c>
      <c r="B36" s="15" t="s">
        <v>312</v>
      </c>
      <c r="C36" s="8"/>
      <c r="D36" s="8"/>
      <c r="E36" s="8" t="s">
        <v>21</v>
      </c>
      <c r="F36" s="8" t="s">
        <v>21</v>
      </c>
      <c r="G36" s="8" t="s">
        <v>45</v>
      </c>
      <c r="H36" s="8" t="s">
        <v>45</v>
      </c>
      <c r="I36" s="8" t="s">
        <v>151</v>
      </c>
      <c r="J36" s="8" t="s">
        <v>151</v>
      </c>
      <c r="K36" s="8" t="s">
        <v>21</v>
      </c>
      <c r="L36" s="8" t="s">
        <v>21</v>
      </c>
    </row>
    <row r="37" spans="1:12" ht="51" customHeight="1" x14ac:dyDescent="0.25">
      <c r="A37" s="22" t="s">
        <v>313</v>
      </c>
      <c r="B37" s="15" t="s">
        <v>314</v>
      </c>
      <c r="C37" s="8"/>
      <c r="D37" s="8"/>
      <c r="E37" s="8" t="s">
        <v>21</v>
      </c>
      <c r="F37" s="8" t="s">
        <v>21</v>
      </c>
      <c r="G37" s="8" t="s">
        <v>315</v>
      </c>
      <c r="H37" s="8" t="s">
        <v>315</v>
      </c>
      <c r="I37" s="8" t="s">
        <v>151</v>
      </c>
      <c r="J37" s="8" t="s">
        <v>151</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318</v>
      </c>
      <c r="C39" s="8"/>
      <c r="D39" s="8"/>
      <c r="E39" s="8" t="s">
        <v>21</v>
      </c>
      <c r="F39" s="8" t="s">
        <v>21</v>
      </c>
      <c r="G39" s="8" t="s">
        <v>319</v>
      </c>
      <c r="H39" s="8" t="s">
        <v>319</v>
      </c>
      <c r="I39" s="8" t="s">
        <v>298</v>
      </c>
      <c r="J39" s="8">
        <v>100</v>
      </c>
      <c r="K39" s="8" t="s">
        <v>21</v>
      </c>
      <c r="L39" s="8" t="s">
        <v>21</v>
      </c>
    </row>
    <row r="40" spans="1:12" ht="51" customHeight="1" x14ac:dyDescent="0.25">
      <c r="A40" s="22" t="s">
        <v>320</v>
      </c>
      <c r="B40" s="15" t="s">
        <v>321</v>
      </c>
      <c r="C40" s="8"/>
      <c r="D40" s="8"/>
      <c r="E40" s="8" t="s">
        <v>21</v>
      </c>
      <c r="F40" s="8" t="s">
        <v>21</v>
      </c>
      <c r="G40" s="8" t="s">
        <v>322</v>
      </c>
      <c r="H40" s="8" t="s">
        <v>322</v>
      </c>
      <c r="I40" s="8" t="s">
        <v>151</v>
      </c>
      <c r="J40" s="8" t="s">
        <v>151</v>
      </c>
      <c r="K40" s="8" t="s">
        <v>21</v>
      </c>
      <c r="L40" s="8" t="s">
        <v>21</v>
      </c>
    </row>
    <row r="41" spans="1:12" s="23" customFormat="1" ht="33" customHeight="1" x14ac:dyDescent="0.25">
      <c r="A41" s="22" t="s">
        <v>323</v>
      </c>
      <c r="B41" s="22" t="s">
        <v>324</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325</v>
      </c>
      <c r="C42" s="8"/>
      <c r="D42" s="8"/>
      <c r="E42" s="8" t="s">
        <v>21</v>
      </c>
      <c r="F42" s="8" t="s">
        <v>21</v>
      </c>
      <c r="G42" s="8" t="s">
        <v>326</v>
      </c>
      <c r="H42" s="8" t="s">
        <v>327</v>
      </c>
      <c r="I42" s="8" t="s">
        <v>298</v>
      </c>
      <c r="J42" s="8">
        <v>100</v>
      </c>
      <c r="K42" s="8" t="s">
        <v>21</v>
      </c>
      <c r="L42" s="8" t="s">
        <v>21</v>
      </c>
    </row>
    <row r="43" spans="1:12" ht="15.95" customHeight="1" x14ac:dyDescent="0.25">
      <c r="A43" s="22" t="s">
        <v>328</v>
      </c>
      <c r="B43" s="15" t="s">
        <v>329</v>
      </c>
      <c r="C43" s="8"/>
      <c r="D43" s="8"/>
      <c r="E43" s="8" t="s">
        <v>21</v>
      </c>
      <c r="F43" s="8" t="s">
        <v>21</v>
      </c>
      <c r="G43" s="8" t="s">
        <v>45</v>
      </c>
      <c r="H43" s="8" t="s">
        <v>45</v>
      </c>
      <c r="I43" s="8" t="s">
        <v>151</v>
      </c>
      <c r="J43" s="8" t="s">
        <v>151</v>
      </c>
      <c r="K43" s="8" t="s">
        <v>21</v>
      </c>
      <c r="L43" s="8" t="s">
        <v>21</v>
      </c>
    </row>
    <row r="44" spans="1:12" ht="15.95" customHeight="1" x14ac:dyDescent="0.25">
      <c r="A44" s="22" t="s">
        <v>330</v>
      </c>
      <c r="B44" s="15" t="s">
        <v>331</v>
      </c>
      <c r="C44" s="8"/>
      <c r="D44" s="8"/>
      <c r="E44" s="8" t="s">
        <v>21</v>
      </c>
      <c r="F44" s="8" t="s">
        <v>21</v>
      </c>
      <c r="G44" s="8" t="s">
        <v>332</v>
      </c>
      <c r="H44" s="8" t="s">
        <v>333</v>
      </c>
      <c r="I44" s="8" t="s">
        <v>298</v>
      </c>
      <c r="J44" s="8">
        <v>100</v>
      </c>
      <c r="K44" s="8" t="s">
        <v>21</v>
      </c>
      <c r="L44" s="8" t="s">
        <v>21</v>
      </c>
    </row>
    <row r="45" spans="1:12" ht="68.099999999999994" customHeight="1" x14ac:dyDescent="0.25">
      <c r="A45" s="22" t="s">
        <v>334</v>
      </c>
      <c r="B45" s="15" t="s">
        <v>335</v>
      </c>
      <c r="C45" s="8"/>
      <c r="D45" s="8"/>
      <c r="E45" s="8" t="s">
        <v>21</v>
      </c>
      <c r="F45" s="8" t="s">
        <v>21</v>
      </c>
      <c r="G45" s="8" t="s">
        <v>45</v>
      </c>
      <c r="H45" s="8" t="s">
        <v>45</v>
      </c>
      <c r="I45" s="8" t="s">
        <v>151</v>
      </c>
      <c r="J45" s="8" t="s">
        <v>151</v>
      </c>
      <c r="K45" s="8" t="s">
        <v>21</v>
      </c>
      <c r="L45" s="8" t="s">
        <v>21</v>
      </c>
    </row>
    <row r="46" spans="1:12" ht="155.1" customHeight="1" x14ac:dyDescent="0.25">
      <c r="A46" s="22" t="s">
        <v>336</v>
      </c>
      <c r="B46" s="15" t="s">
        <v>337</v>
      </c>
      <c r="C46" s="8"/>
      <c r="D46" s="8"/>
      <c r="E46" s="8" t="s">
        <v>21</v>
      </c>
      <c r="F46" s="8" t="s">
        <v>21</v>
      </c>
      <c r="G46" s="8" t="s">
        <v>45</v>
      </c>
      <c r="H46" s="8" t="s">
        <v>45</v>
      </c>
      <c r="I46" s="8" t="s">
        <v>151</v>
      </c>
      <c r="J46" s="8" t="s">
        <v>151</v>
      </c>
      <c r="K46" s="8" t="s">
        <v>21</v>
      </c>
      <c r="L46" s="8" t="s">
        <v>21</v>
      </c>
    </row>
    <row r="47" spans="1:12" ht="15.95" customHeight="1" x14ac:dyDescent="0.25">
      <c r="A47" s="22" t="s">
        <v>338</v>
      </c>
      <c r="B47" s="15" t="s">
        <v>339</v>
      </c>
      <c r="C47" s="8"/>
      <c r="D47" s="8"/>
      <c r="E47" s="8" t="s">
        <v>21</v>
      </c>
      <c r="F47" s="8" t="s">
        <v>21</v>
      </c>
      <c r="G47" s="8" t="s">
        <v>333</v>
      </c>
      <c r="H47" s="8" t="s">
        <v>333</v>
      </c>
      <c r="I47" s="8" t="s">
        <v>298</v>
      </c>
      <c r="J47" s="8">
        <v>100</v>
      </c>
      <c r="K47" s="8" t="s">
        <v>21</v>
      </c>
      <c r="L47" s="8" t="s">
        <v>21</v>
      </c>
    </row>
    <row r="48" spans="1:12" s="23" customFormat="1" ht="15.95" customHeight="1" x14ac:dyDescent="0.25">
      <c r="A48" s="22" t="s">
        <v>340</v>
      </c>
      <c r="B48" s="22" t="s">
        <v>341</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342</v>
      </c>
      <c r="C49" s="8"/>
      <c r="D49" s="8"/>
      <c r="E49" s="8" t="s">
        <v>21</v>
      </c>
      <c r="F49" s="8" t="s">
        <v>21</v>
      </c>
      <c r="G49" s="8" t="s">
        <v>343</v>
      </c>
      <c r="H49" s="8" t="s">
        <v>344</v>
      </c>
      <c r="I49" s="8" t="s">
        <v>298</v>
      </c>
      <c r="J49" s="8">
        <v>100</v>
      </c>
      <c r="K49" s="8" t="s">
        <v>21</v>
      </c>
      <c r="L49" s="8" t="s">
        <v>21</v>
      </c>
    </row>
    <row r="50" spans="1:12" ht="86.1" customHeight="1" x14ac:dyDescent="0.25">
      <c r="A50" s="22" t="s">
        <v>345</v>
      </c>
      <c r="B50" s="15" t="s">
        <v>346</v>
      </c>
      <c r="C50" s="8"/>
      <c r="D50" s="8"/>
      <c r="E50" s="8" t="s">
        <v>21</v>
      </c>
      <c r="F50" s="8" t="s">
        <v>21</v>
      </c>
      <c r="G50" s="8" t="s">
        <v>344</v>
      </c>
      <c r="H50" s="8" t="s">
        <v>344</v>
      </c>
      <c r="I50" s="8" t="s">
        <v>298</v>
      </c>
      <c r="J50" s="8">
        <v>100</v>
      </c>
      <c r="K50" s="8" t="s">
        <v>21</v>
      </c>
      <c r="L50" s="8" t="s">
        <v>21</v>
      </c>
    </row>
    <row r="51" spans="1:12" ht="51" customHeight="1" x14ac:dyDescent="0.25">
      <c r="A51" s="22" t="s">
        <v>347</v>
      </c>
      <c r="B51" s="15" t="s">
        <v>348</v>
      </c>
      <c r="C51" s="8"/>
      <c r="D51" s="8"/>
      <c r="E51" s="8" t="s">
        <v>21</v>
      </c>
      <c r="F51" s="8" t="s">
        <v>21</v>
      </c>
      <c r="G51" s="8" t="s">
        <v>21</v>
      </c>
      <c r="H51" s="8" t="s">
        <v>21</v>
      </c>
      <c r="I51" s="8" t="s">
        <v>151</v>
      </c>
      <c r="J51" s="8" t="s">
        <v>151</v>
      </c>
      <c r="K51" s="8" t="s">
        <v>21</v>
      </c>
      <c r="L51" s="8" t="s">
        <v>21</v>
      </c>
    </row>
    <row r="52" spans="1:12" ht="51" customHeight="1" x14ac:dyDescent="0.25">
      <c r="A52" s="22" t="s">
        <v>349</v>
      </c>
      <c r="B52" s="15" t="s">
        <v>350</v>
      </c>
      <c r="C52" s="8"/>
      <c r="D52" s="8"/>
      <c r="E52" s="8" t="s">
        <v>21</v>
      </c>
      <c r="F52" s="8" t="s">
        <v>21</v>
      </c>
      <c r="G52" s="8" t="s">
        <v>45</v>
      </c>
      <c r="H52" s="8" t="s">
        <v>45</v>
      </c>
      <c r="I52" s="8" t="s">
        <v>151</v>
      </c>
      <c r="J52" s="8" t="s">
        <v>151</v>
      </c>
      <c r="K52" s="8" t="s">
        <v>21</v>
      </c>
      <c r="L52" s="8" t="s">
        <v>21</v>
      </c>
    </row>
    <row r="53" spans="1:12" ht="33" customHeight="1" x14ac:dyDescent="0.25">
      <c r="A53" s="22" t="s">
        <v>351</v>
      </c>
      <c r="B53" s="15" t="s">
        <v>352</v>
      </c>
      <c r="C53" s="8"/>
      <c r="D53" s="8"/>
      <c r="E53" s="8" t="s">
        <v>21</v>
      </c>
      <c r="F53" s="8" t="s">
        <v>21</v>
      </c>
      <c r="G53" s="8" t="s">
        <v>344</v>
      </c>
      <c r="H53" s="8" t="s">
        <v>344</v>
      </c>
      <c r="I53" s="8">
        <v>100</v>
      </c>
      <c r="J53" s="8">
        <v>100</v>
      </c>
      <c r="K53" s="8" t="s">
        <v>21</v>
      </c>
      <c r="L53" s="8" t="s">
        <v>21</v>
      </c>
    </row>
    <row r="54" spans="1:12" ht="33" customHeight="1" x14ac:dyDescent="0.25">
      <c r="A54" s="22" t="s">
        <v>353</v>
      </c>
      <c r="B54" s="15" t="s">
        <v>354</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2024-08-09T08:58:23Z</dcterms:modified>
</cp:coreProperties>
</file>