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горизонтально'!$I$74</definedName>
    <definedName name="allow_energy">'Время горизонтально'!$F$74</definedName>
    <definedName name="calc_with">'Время горизонтально'!$E$74</definedName>
    <definedName name="energy">'Время горизонтально'!$AA$4</definedName>
    <definedName name="group">'Время горизонтально'!$B$5</definedName>
    <definedName name="interval">'Время горизонтально'!$D$74</definedName>
    <definedName name="is_group">'Время горизонтально'!$G$74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9" i="1"/>
  <c r="W19" i="1"/>
  <c r="X19" i="1"/>
  <c r="Y19" i="1"/>
  <c r="Z19" i="1"/>
  <c r="K19" i="1"/>
  <c r="L19" i="1"/>
  <c r="M19" i="1"/>
  <c r="N19" i="1"/>
  <c r="O19" i="1"/>
  <c r="P19" i="1"/>
  <c r="Q19" i="1"/>
  <c r="R19" i="1"/>
  <c r="S19" i="1"/>
  <c r="T19" i="1"/>
  <c r="U19" i="1"/>
  <c r="V19" i="1"/>
  <c r="D19" i="1"/>
  <c r="E19" i="1"/>
  <c r="F19" i="1"/>
  <c r="G19" i="1"/>
  <c r="H19" i="1"/>
  <c r="I19" i="1"/>
  <c r="J19" i="1"/>
  <c r="C19" i="1"/>
</calcChain>
</file>

<file path=xl/sharedStrings.xml><?xml version="1.0" encoding="utf-8"?>
<sst xmlns="http://schemas.openxmlformats.org/spreadsheetml/2006/main" count="77" uniqueCount="51">
  <si>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</si>
  <si>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</si>
  <si>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</si>
  <si>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</si>
  <si>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</si>
  <si>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</si>
  <si>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</si>
  <si>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</si>
  <si>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</si>
  <si>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</si>
  <si>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</si>
  <si>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</si>
  <si>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</si>
  <si>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</si>
  <si>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</si>
  <si>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</si>
  <si>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</si>
  <si>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</si>
  <si>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</si>
  <si>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</si>
  <si>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</si>
  <si>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</si>
  <si>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</si>
  <si>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</si>
  <si>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</si>
  <si>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</si>
  <si>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</si>
  <si>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</si>
  <si>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</si>
  <si>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</si>
  <si>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</si>
  <si>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</si>
  <si>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</si>
  <si>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</si>
  <si>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</si>
  <si>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</si>
  <si>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</si>
  <si>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</si>
  <si>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</si>
  <si>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35 кВ Андозеро</t>
  </si>
  <si>
    <t xml:space="preserve"> 0,4 Андозеро ТСН 1 ао RS</t>
  </si>
  <si>
    <t xml:space="preserve"> 10 Андозеро Т 1 ао RS</t>
  </si>
  <si>
    <t xml:space="preserve"> 10 Андозеро Т 1 ап RS</t>
  </si>
  <si>
    <t xml:space="preserve"> 10 Андозеро Т 2 ао RS</t>
  </si>
  <si>
    <t xml:space="preserve"> 10 Андозеро Т 2 ап RS</t>
  </si>
  <si>
    <t xml:space="preserve"> 10 Андозеро-Борок ао RS</t>
  </si>
  <si>
    <t xml:space="preserve"> 10 Андозеро-Климшин Бор ао RS</t>
  </si>
  <si>
    <t xml:space="preserve"> 10 Андозеро-Климшин Бор ап RS</t>
  </si>
  <si>
    <t xml:space="preserve"> 10 Андозеро-Панинская ао RS</t>
  </si>
  <si>
    <t xml:space="preserve"> 10 Андозеро-Чирок ао RS</t>
  </si>
  <si>
    <t xml:space="preserve"> 10 Андозеро-Юрино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</si>
</sst>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4"/>
  <sheetViews>
    <sheetView tabSelected="1" topLeftCell="B1" zoomScaleNormal="100" zoomScaleSheetLayoutView="100" workbookViewId="0">
      <selection activeCell="C33" sqref="C3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7.36</v>
      </c>
      <c r="D8" s="15">
        <v>8.2480000000000011</v>
      </c>
      <c r="E8" s="15">
        <v>7.8</v>
      </c>
      <c r="F8" s="15">
        <v>6.2320000000000002</v>
      </c>
      <c r="G8" s="15">
        <v>6.7280000000000006</v>
      </c>
      <c r="H8" s="15">
        <v>6.5840000000000005</v>
      </c>
      <c r="I8" s="15">
        <v>5.9119999999999999</v>
      </c>
      <c r="J8" s="15">
        <v>6.1920000000000002</v>
      </c>
      <c r="K8" s="15">
        <v>6.5760000000000005</v>
      </c>
      <c r="L8" s="16">
        <v>6.6720000000000006</v>
      </c>
      <c r="M8" s="16">
        <v>6.8080000000000007</v>
      </c>
      <c r="N8" s="16">
        <v>6.8480000000000008</v>
      </c>
      <c r="O8" s="16">
        <v>6.96</v>
      </c>
      <c r="P8" s="16">
        <v>6.1840000000000002</v>
      </c>
      <c r="Q8" s="16">
        <v>5.48</v>
      </c>
      <c r="R8" s="16">
        <v>5.0880000000000001</v>
      </c>
      <c r="S8" s="16">
        <v>7.04</v>
      </c>
      <c r="T8" s="16">
        <v>6.9119999999999999</v>
      </c>
      <c r="U8" s="16">
        <v>6.9279999999999999</v>
      </c>
      <c r="V8" s="16">
        <v>7.2560000000000002</v>
      </c>
      <c r="W8" s="16">
        <v>7.24</v>
      </c>
      <c r="X8" s="16">
        <v>7.1520000000000001</v>
      </c>
      <c r="Y8" s="16">
        <v>6.3840000000000003</v>
      </c>
      <c r="Z8" s="55">
        <v>5.1440000000000001</v>
      </c>
      <c r="AA8" s="23">
        <v>159.72800000000001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21.6</v>
      </c>
      <c r="D10" s="15">
        <v>19.600000000000001</v>
      </c>
      <c r="E10" s="15">
        <v>19.2</v>
      </c>
      <c r="F10" s="15">
        <v>18.400000000000002</v>
      </c>
      <c r="G10" s="15">
        <v>18.400000000000002</v>
      </c>
      <c r="H10" s="15">
        <v>19.600000000000001</v>
      </c>
      <c r="I10" s="15">
        <v>22</v>
      </c>
      <c r="J10" s="15">
        <v>24.400000000000002</v>
      </c>
      <c r="K10" s="15">
        <v>27.2</v>
      </c>
      <c r="L10" s="16">
        <v>31.2</v>
      </c>
      <c r="M10" s="16">
        <v>31.2</v>
      </c>
      <c r="N10" s="16">
        <v>25.6</v>
      </c>
      <c r="O10" s="16">
        <v>28</v>
      </c>
      <c r="P10" s="16">
        <v>26.400000000000002</v>
      </c>
      <c r="Q10" s="16">
        <v>25.2</v>
      </c>
      <c r="R10" s="16">
        <v>28</v>
      </c>
      <c r="S10" s="16">
        <v>33.6</v>
      </c>
      <c r="T10" s="16">
        <v>32.799999999999997</v>
      </c>
      <c r="U10" s="16">
        <v>33.200000000000003</v>
      </c>
      <c r="V10" s="16">
        <v>32</v>
      </c>
      <c r="W10" s="16">
        <v>32.4</v>
      </c>
      <c r="X10" s="16">
        <v>30</v>
      </c>
      <c r="Y10" s="16">
        <v>27.2</v>
      </c>
      <c r="Z10" s="55">
        <v>23.2</v>
      </c>
      <c r="AA10" s="65">
        <v>630.4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46</v>
      </c>
      <c r="D12" s="15">
        <v>46</v>
      </c>
      <c r="E12" s="15">
        <v>45.2</v>
      </c>
      <c r="F12" s="15">
        <v>43.6</v>
      </c>
      <c r="G12" s="15">
        <v>45.2</v>
      </c>
      <c r="H12" s="15">
        <v>47.6</v>
      </c>
      <c r="I12" s="15">
        <v>58</v>
      </c>
      <c r="J12" s="15">
        <v>66</v>
      </c>
      <c r="K12" s="15">
        <v>66</v>
      </c>
      <c r="L12" s="16">
        <v>64.400000000000006</v>
      </c>
      <c r="M12" s="16">
        <v>67.2</v>
      </c>
      <c r="N12" s="16">
        <v>61.6</v>
      </c>
      <c r="O12" s="16">
        <v>59.6</v>
      </c>
      <c r="P12" s="16">
        <v>64</v>
      </c>
      <c r="Q12" s="16">
        <v>63.2</v>
      </c>
      <c r="R12" s="16">
        <v>66.400000000000006</v>
      </c>
      <c r="S12" s="16">
        <v>74.8</v>
      </c>
      <c r="T12" s="16">
        <v>73.600000000000009</v>
      </c>
      <c r="U12" s="16">
        <v>76</v>
      </c>
      <c r="V12" s="16">
        <v>72.400000000000006</v>
      </c>
      <c r="W12" s="16">
        <v>72</v>
      </c>
      <c r="X12" s="16">
        <v>66</v>
      </c>
      <c r="Y12" s="16">
        <v>58</v>
      </c>
      <c r="Z12" s="55">
        <v>51.6</v>
      </c>
      <c r="AA12" s="65">
        <v>1454.4</v>
      </c>
    </row>
    <row r="13" spans="1:27" x14ac:dyDescent="0.2">
      <c r="A13" s="7"/>
      <c r="B13" s="8" t="s">
        <v>45</v>
      </c>
      <c r="C13" s="14">
        <v>21.6</v>
      </c>
      <c r="D13" s="15">
        <v>19.600000000000001</v>
      </c>
      <c r="E13" s="15">
        <v>19.2</v>
      </c>
      <c r="F13" s="15">
        <v>18.600000000000001</v>
      </c>
      <c r="G13" s="15">
        <v>18.400000000000002</v>
      </c>
      <c r="H13" s="15">
        <v>19.600000000000001</v>
      </c>
      <c r="I13" s="15">
        <v>22</v>
      </c>
      <c r="J13" s="15">
        <v>24.6</v>
      </c>
      <c r="K13" s="15">
        <v>27</v>
      </c>
      <c r="L13" s="16">
        <v>31.2</v>
      </c>
      <c r="M13" s="16">
        <v>31.400000000000002</v>
      </c>
      <c r="N13" s="16">
        <v>25.8</v>
      </c>
      <c r="O13" s="16">
        <v>28</v>
      </c>
      <c r="P13" s="16">
        <v>26.8</v>
      </c>
      <c r="Q13" s="16">
        <v>25.2</v>
      </c>
      <c r="R13" s="16">
        <v>28</v>
      </c>
      <c r="S13" s="16">
        <v>33.6</v>
      </c>
      <c r="T13" s="16">
        <v>33.200000000000003</v>
      </c>
      <c r="U13" s="16">
        <v>33.200000000000003</v>
      </c>
      <c r="V13" s="16">
        <v>32.4</v>
      </c>
      <c r="W13" s="16">
        <v>32.200000000000003</v>
      </c>
      <c r="X13" s="16">
        <v>30.400000000000002</v>
      </c>
      <c r="Y13" s="16">
        <v>27.2</v>
      </c>
      <c r="Z13" s="55">
        <v>23.2</v>
      </c>
      <c r="AA13" s="65">
        <v>632.40000000000009</v>
      </c>
    </row>
    <row r="14" spans="1:27" x14ac:dyDescent="0.2">
      <c r="A14" s="7"/>
      <c r="B14" s="8" t="s">
        <v>46</v>
      </c>
      <c r="C14" s="14">
        <v>32.549999999999997</v>
      </c>
      <c r="D14" s="15">
        <v>32.85</v>
      </c>
      <c r="E14" s="15">
        <v>32.25</v>
      </c>
      <c r="F14" s="15">
        <v>30.75</v>
      </c>
      <c r="G14" s="15">
        <v>31.650000000000002</v>
      </c>
      <c r="H14" s="15">
        <v>33.6</v>
      </c>
      <c r="I14" s="15">
        <v>41.550000000000004</v>
      </c>
      <c r="J14" s="15">
        <v>48.6</v>
      </c>
      <c r="K14" s="15">
        <v>46.95</v>
      </c>
      <c r="L14" s="16">
        <v>46.95</v>
      </c>
      <c r="M14" s="16">
        <v>51.300000000000004</v>
      </c>
      <c r="N14" s="16">
        <v>43.800000000000004</v>
      </c>
      <c r="O14" s="16">
        <v>43.5</v>
      </c>
      <c r="P14" s="16">
        <v>45.45</v>
      </c>
      <c r="Q14" s="16">
        <v>45.75</v>
      </c>
      <c r="R14" s="16">
        <v>48.45</v>
      </c>
      <c r="S14" s="16">
        <v>55.95</v>
      </c>
      <c r="T14" s="16">
        <v>54.6</v>
      </c>
      <c r="U14" s="16">
        <v>56.7</v>
      </c>
      <c r="V14" s="16">
        <v>53.85</v>
      </c>
      <c r="W14" s="16">
        <v>53.25</v>
      </c>
      <c r="X14" s="16">
        <v>48</v>
      </c>
      <c r="Y14" s="16">
        <v>41.4</v>
      </c>
      <c r="Z14" s="55">
        <v>36.75</v>
      </c>
      <c r="AA14" s="65">
        <v>1056.4500000000003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9.8000000000000007</v>
      </c>
      <c r="D16" s="15">
        <v>9.4</v>
      </c>
      <c r="E16" s="15">
        <v>9.5</v>
      </c>
      <c r="F16" s="15">
        <v>9.4</v>
      </c>
      <c r="G16" s="15">
        <v>9.7000000000000011</v>
      </c>
      <c r="H16" s="15">
        <v>10.200000000000001</v>
      </c>
      <c r="I16" s="15">
        <v>11.3</v>
      </c>
      <c r="J16" s="15">
        <v>12.8</v>
      </c>
      <c r="K16" s="15">
        <v>14.4</v>
      </c>
      <c r="L16" s="16">
        <v>13.5</v>
      </c>
      <c r="M16" s="16">
        <v>12.3</v>
      </c>
      <c r="N16" s="16">
        <v>12.3</v>
      </c>
      <c r="O16" s="16">
        <v>11.6</v>
      </c>
      <c r="P16" s="16">
        <v>13.700000000000001</v>
      </c>
      <c r="Q16" s="16">
        <v>13.700000000000001</v>
      </c>
      <c r="R16" s="16">
        <v>13.9</v>
      </c>
      <c r="S16" s="16">
        <v>14.700000000000001</v>
      </c>
      <c r="T16" s="16">
        <v>14.9</v>
      </c>
      <c r="U16" s="16">
        <v>14.5</v>
      </c>
      <c r="V16" s="16">
        <v>14.700000000000001</v>
      </c>
      <c r="W16" s="16">
        <v>14.6</v>
      </c>
      <c r="X16" s="16">
        <v>13.6</v>
      </c>
      <c r="Y16" s="16">
        <v>12.5</v>
      </c>
      <c r="Z16" s="55">
        <v>11.1</v>
      </c>
      <c r="AA16" s="65">
        <v>298.10000000000002</v>
      </c>
    </row>
    <row r="17" spans="1:27" x14ac:dyDescent="0.2">
      <c r="A17" s="7"/>
      <c r="B17" s="8" t="s">
        <v>49</v>
      </c>
      <c r="C17" s="14">
        <v>3.75</v>
      </c>
      <c r="D17" s="15">
        <v>3.75</v>
      </c>
      <c r="E17" s="15">
        <v>3.75</v>
      </c>
      <c r="F17" s="15">
        <v>3.6</v>
      </c>
      <c r="G17" s="15">
        <v>3.75</v>
      </c>
      <c r="H17" s="15">
        <v>3.9</v>
      </c>
      <c r="I17" s="15">
        <v>5.25</v>
      </c>
      <c r="J17" s="15">
        <v>4.95</v>
      </c>
      <c r="K17" s="15">
        <v>4.6500000000000004</v>
      </c>
      <c r="L17" s="16">
        <v>4.2</v>
      </c>
      <c r="M17" s="16">
        <v>3.9</v>
      </c>
      <c r="N17" s="16">
        <v>5.4</v>
      </c>
      <c r="O17" s="16">
        <v>4.6500000000000004</v>
      </c>
      <c r="P17" s="16">
        <v>4.95</v>
      </c>
      <c r="Q17" s="16">
        <v>4.05</v>
      </c>
      <c r="R17" s="16">
        <v>4.2</v>
      </c>
      <c r="S17" s="16">
        <v>4.2</v>
      </c>
      <c r="T17" s="16">
        <v>4.5</v>
      </c>
      <c r="U17" s="16">
        <v>4.95</v>
      </c>
      <c r="V17" s="16">
        <v>4.3500000000000005</v>
      </c>
      <c r="W17" s="16">
        <v>4.3500000000000005</v>
      </c>
      <c r="X17" s="16">
        <v>4.3500000000000005</v>
      </c>
      <c r="Y17" s="16">
        <v>4.05</v>
      </c>
      <c r="Z17" s="55">
        <v>3.75</v>
      </c>
      <c r="AA17" s="65">
        <v>103.19999999999999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s="63" customFormat="1" ht="16.5" thickBot="1" x14ac:dyDescent="0.3">
      <c r="A19" s="58"/>
      <c r="B19" s="59" t="s">
        <v>2</v>
      </c>
      <c r="C19" s="60">
        <f>SUM(C8:C18)</f>
        <v>142.66000000000003</v>
      </c>
      <c r="D19" s="60">
        <f>SUM(D8:D18)</f>
        <v>139.44800000000001</v>
      </c>
      <c r="E19" s="60">
        <f>SUM(E8:E18)</f>
        <v>136.9</v>
      </c>
      <c r="F19" s="60">
        <f>SUM(F8:F18)</f>
        <v>130.58199999999999</v>
      </c>
      <c r="G19" s="60">
        <f>SUM(G8:G18)</f>
        <v>133.828</v>
      </c>
      <c r="H19" s="60">
        <f>SUM(H8:H18)</f>
        <v>141.084</v>
      </c>
      <c r="I19" s="60">
        <f>SUM(I8:I18)</f>
        <v>166.01200000000003</v>
      </c>
      <c r="J19" s="60">
        <f>SUM(J8:J18)</f>
        <v>187.542</v>
      </c>
      <c r="K19" s="60">
        <f>SUM(K8:K18)</f>
        <v>192.77600000000001</v>
      </c>
      <c r="L19" s="60">
        <f>SUM(L8:L18)</f>
        <v>198.12200000000001</v>
      </c>
      <c r="M19" s="60">
        <f>SUM(M8:M18)</f>
        <v>204.10800000000003</v>
      </c>
      <c r="N19" s="60">
        <f>SUM(N8:N18)</f>
        <v>181.34800000000001</v>
      </c>
      <c r="O19" s="60">
        <f>SUM(O8:O18)</f>
        <v>182.31</v>
      </c>
      <c r="P19" s="60">
        <f>SUM(P8:P18)</f>
        <v>187.48399999999998</v>
      </c>
      <c r="Q19" s="60">
        <f>SUM(Q8:Q18)</f>
        <v>182.57999999999998</v>
      </c>
      <c r="R19" s="60">
        <f>SUM(R8:R18)</f>
        <v>194.03799999999998</v>
      </c>
      <c r="S19" s="60">
        <f>SUM(S8:S18)</f>
        <v>223.89</v>
      </c>
      <c r="T19" s="60">
        <f>SUM(T8:T18)</f>
        <v>220.512</v>
      </c>
      <c r="U19" s="60">
        <f>SUM(U8:U18)</f>
        <v>225.47800000000001</v>
      </c>
      <c r="V19" s="60">
        <f>SUM(V8:V18)</f>
        <v>216.95599999999999</v>
      </c>
      <c r="W19" s="60">
        <f>SUM(W8:W18)</f>
        <v>216.04</v>
      </c>
      <c r="X19" s="60">
        <f>SUM(X8:X18)</f>
        <v>199.50199999999998</v>
      </c>
      <c r="Y19" s="60">
        <f>SUM(Y8:Y18)</f>
        <v>176.73400000000001</v>
      </c>
      <c r="Z19" s="61">
        <f>SUM(Z8:Z18)</f>
        <v>154.744</v>
      </c>
      <c r="AA19" s="62">
        <f>SUM(AA8:AA18)</f>
        <v>4334.6780000000008</v>
      </c>
    </row>
    <row r="74" spans="2:9" ht="17.25" hidden="1" customHeight="1" x14ac:dyDescent="0.2">
      <c r="B74" s="5" t="s">
        <v>33</v>
      </c>
      <c r="C74" s="4"/>
      <c r="D74" s="9">
        <v>1</v>
      </c>
      <c r="E74" s="10">
        <v>0</v>
      </c>
      <c r="F74" s="10">
        <v>0</v>
      </c>
      <c r="G74" s="10">
        <v>1</v>
      </c>
      <c r="H74" s="10">
        <v>1</v>
      </c>
      <c r="I7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Андозеро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Андозеро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2019-12-24T06:29:38Z</dcterms:modified>
</cp:coreProperties>
</file>