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3" i="3" l="1"/>
  <c r="J93" i="3"/>
  <c r="I93" i="3"/>
  <c r="E93" i="3"/>
  <c r="D93" i="3"/>
  <c r="C93" i="3"/>
  <c r="K92" i="3"/>
  <c r="J92" i="3"/>
  <c r="I92" i="3"/>
  <c r="E92" i="3"/>
  <c r="D92" i="3"/>
  <c r="C92" i="3"/>
  <c r="E86" i="3"/>
  <c r="D86" i="3"/>
  <c r="C86" i="3"/>
  <c r="E85" i="3"/>
  <c r="D85" i="3"/>
  <c r="C85" i="3"/>
  <c r="K83" i="3"/>
  <c r="J83" i="3"/>
  <c r="I83" i="3"/>
  <c r="E83" i="3"/>
  <c r="N83" i="3" s="1"/>
  <c r="D83" i="3"/>
  <c r="M83" i="3" s="1"/>
  <c r="C83" i="3"/>
  <c r="L83" i="3" s="1"/>
  <c r="K82" i="3"/>
  <c r="J82" i="3"/>
  <c r="I82" i="3"/>
  <c r="E82" i="3"/>
  <c r="N82" i="3" s="1"/>
  <c r="D82" i="3"/>
  <c r="M82" i="3" s="1"/>
  <c r="C82" i="3"/>
  <c r="L82" i="3" s="1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<sst xmlns="http://schemas.openxmlformats.org/spreadsheetml/2006/main" count="277" uniqueCount="130">
  <si>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</si>
  <si>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</si>
  <si>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</si>
  <si>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</si>
  <si>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</si>
  <si>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</si>
  <si>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</si>
  <si>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</si>
  <si>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</si>
  <si>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</si>
  <si>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</si>
  <si>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</si>
  <si>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</si>
  <si>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</si>
  <si>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</si>
  <si>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</si>
  <si>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</si>
  <si>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</si>
  <si>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</si>
  <si>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</si>
  <si>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</si>
  <si>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</si>
  <si>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</si>
  <si>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</si>
  <si>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</si>
  <si>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</si>
  <si>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</si>
  <si>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</si>
  <si>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</si>
  <si>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</si>
  <si>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</si>
  <si>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</si>
  <si>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</si>
  <si>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</si>
  <si>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</si>
  <si>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</si>
  <si>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</si>
  <si>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</si>
  <si>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</si>
  <si>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</si>
  <si>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</si>
  <si>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</si>
  <si>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</si>
  <si>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</si>
  <si>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</si>
  <si>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</si>
  <si>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</si>
  <si>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</si>
  <si>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</si>
  <si>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</si>
  <si>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</si>
  <si>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</si>
  <si>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</si>
  <si>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</si>
  <si>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</si>
  <si>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</si>
  <si>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</si>
  <si>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</si>
  <si>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</si>
  <si>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</si>
  <si>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</si>
  <si>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</si>
  <si>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</si>
  <si>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</t>
  </si>
  <si>
    <t xml:space="preserve"> 110 Суда СОМВ ап</t>
  </si>
  <si>
    <t xml:space="preserve"> 110 Суда СОМВ ап RS</t>
  </si>
  <si>
    <t xml:space="preserve"> 110 Суда-Кадуй 1 ао RS</t>
  </si>
  <si>
    <t xml:space="preserve"> 110 Суда-Кадуй 1 ап RS</t>
  </si>
  <si>
    <t xml:space="preserve"> 110 Суда-Кадуй 2 ао RS</t>
  </si>
  <si>
    <t xml:space="preserve"> 110 Суда-Кадуй 2 ап RS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</si>
  <si>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</si>
  <si>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</si>
  <si>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</si>
  <si>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</t>
  </si>
  <si>
    <t xml:space="preserve"> 110 Суда-Суда 1 ап</t>
  </si>
  <si>
    <t xml:space="preserve"> 110 Суда-Суда 1 ап RS</t>
  </si>
  <si>
    <t xml:space="preserve"> 110 Суда-Суда 2 ао</t>
  </si>
  <si>
    <t xml:space="preserve"> 110 Суда-Суда 2 ао RS</t>
  </si>
  <si>
    <t xml:space="preserve"> 110 Суда-Суда 2 ап</t>
  </si>
  <si>
    <t xml:space="preserve"> 110 Суда-Суда 2 ап RS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</si>
  <si>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</si>
  <si>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</si>
  <si>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</si>
  <si>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</si>
  <si>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</si>
  <si>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</si>
  <si>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</si>
  <si>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</si>
  <si>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</si>
  <si>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</si>
  <si>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</si>
  <si>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</si>
  <si>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</si>
  <si>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</si>
  <si>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</si>
  <si>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</si>
  <si>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</si>
  <si>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</si>
  <si>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</si>
  <si>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</si>
  <si>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</si>
  <si>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</si>
  <si>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</si>
  <si>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</si>
  <si>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</si>
  <si>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</si>
  <si>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</si>
  <si>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</si>
  <si>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</si>
  <si>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</si>
  <si>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</si>
  <si>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</si>
  <si>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</si>
  <si>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</si>
  <si>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</si>
  <si>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</si>
  <si>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</si>
  <si>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</si>
  <si>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</si>
  <si>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</si>
  <si>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</si>
  <si>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</si>
  <si>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</si>
  <si>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</si>
  <si>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</si>
  <si>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</si>
  <si>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</si>
  <si>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</si>
  <si>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</si>
  <si>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18.12.19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</si>
</sst>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K7" activePane="bottomRight" state="frozen"/>
      <selection pane="topRight" activeCell="B1" sqref="B1"/>
      <selection pane="bottomLeft" activeCell="A7" sqref="A7"/>
      <selection pane="bottomRight" activeCell="AS6" sqref="AS6"/>
    </sheetView>
  </sheetViews>
  <sheetFormatPr defaultRowHeight="12.75" x14ac:dyDescent="0.2"/>
  <cols>
    <col min="1" max="1" width="11.5703125" style="1" customWidth="1"/>
    <col min="2" max="44" width="18.7109375" style="45" customWidth="1"/>
    <col min="45" max="46" width="18.7109375" style="142" customWidth="1"/>
    <col min="4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43"/>
      <c r="AT4" s="143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44"/>
      <c r="AT5" s="144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5"/>
      <c r="AT6" s="145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18</v>
      </c>
      <c r="C7" s="73">
        <v>14.6</v>
      </c>
      <c r="D7" s="73">
        <v>0</v>
      </c>
      <c r="E7" s="73">
        <v>1252</v>
      </c>
      <c r="F7" s="73">
        <v>1656</v>
      </c>
      <c r="G7" s="73">
        <v>18.400000000000002</v>
      </c>
      <c r="H7" s="73">
        <v>15.6</v>
      </c>
      <c r="I7" s="73">
        <v>649.6</v>
      </c>
      <c r="J7" s="73">
        <v>0</v>
      </c>
      <c r="K7" s="73">
        <v>382.8</v>
      </c>
      <c r="L7" s="73">
        <v>76.8</v>
      </c>
      <c r="M7" s="73">
        <v>248.4</v>
      </c>
      <c r="N7" s="73">
        <v>115.2</v>
      </c>
      <c r="O7" s="73">
        <v>0</v>
      </c>
      <c r="P7" s="73">
        <v>9.6</v>
      </c>
      <c r="Q7" s="73">
        <v>261.60000000000002</v>
      </c>
      <c r="R7" s="73">
        <v>427.2</v>
      </c>
      <c r="S7" s="73">
        <v>108</v>
      </c>
      <c r="T7" s="73">
        <v>140.4</v>
      </c>
      <c r="U7" s="73">
        <v>125.2</v>
      </c>
      <c r="V7" s="73">
        <v>0</v>
      </c>
      <c r="W7" s="73">
        <v>71.600000000000009</v>
      </c>
      <c r="X7" s="73">
        <v>262.8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7048.8</v>
      </c>
      <c r="AE7" s="73">
        <v>0</v>
      </c>
      <c r="AF7" s="73">
        <v>6591.2</v>
      </c>
      <c r="AG7" s="73">
        <v>22730.400000000001</v>
      </c>
      <c r="AH7" s="73">
        <v>0</v>
      </c>
      <c r="AI7" s="73">
        <v>0</v>
      </c>
      <c r="AJ7" s="73">
        <v>0</v>
      </c>
      <c r="AK7" s="73">
        <v>3432</v>
      </c>
      <c r="AL7" s="73">
        <v>3476</v>
      </c>
      <c r="AM7" s="73">
        <v>0</v>
      </c>
      <c r="AN7" s="73">
        <v>0</v>
      </c>
      <c r="AO7" s="73">
        <v>7304</v>
      </c>
      <c r="AP7" s="73">
        <v>7260</v>
      </c>
      <c r="AQ7" s="73">
        <v>1333.5</v>
      </c>
      <c r="AR7" s="74">
        <v>0</v>
      </c>
      <c r="AS7" s="146"/>
      <c r="AT7" s="146"/>
    </row>
    <row r="8" spans="1:54" x14ac:dyDescent="0.2">
      <c r="A8" s="75" t="s">
        <v>4</v>
      </c>
      <c r="B8" s="76">
        <v>18</v>
      </c>
      <c r="C8" s="76">
        <v>14.4</v>
      </c>
      <c r="D8" s="76">
        <v>0</v>
      </c>
      <c r="E8" s="76">
        <v>1248</v>
      </c>
      <c r="F8" s="76">
        <v>1652</v>
      </c>
      <c r="G8" s="76">
        <v>19.2</v>
      </c>
      <c r="H8" s="76">
        <v>15.6</v>
      </c>
      <c r="I8" s="76">
        <v>658.4</v>
      </c>
      <c r="J8" s="76">
        <v>0</v>
      </c>
      <c r="K8" s="76">
        <v>370.8</v>
      </c>
      <c r="L8" s="76">
        <v>78.600000000000009</v>
      </c>
      <c r="M8" s="76">
        <v>250.4</v>
      </c>
      <c r="N8" s="76">
        <v>115.60000000000001</v>
      </c>
      <c r="O8" s="76">
        <v>0</v>
      </c>
      <c r="P8" s="76">
        <v>12</v>
      </c>
      <c r="Q8" s="76">
        <v>251.20000000000002</v>
      </c>
      <c r="R8" s="76">
        <v>442.8</v>
      </c>
      <c r="S8" s="76">
        <v>106.8</v>
      </c>
      <c r="T8" s="76">
        <v>138</v>
      </c>
      <c r="U8" s="76">
        <v>124</v>
      </c>
      <c r="V8" s="76">
        <v>0</v>
      </c>
      <c r="W8" s="76">
        <v>67.599999999999994</v>
      </c>
      <c r="X8" s="76">
        <v>262.2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4127.2</v>
      </c>
      <c r="AE8" s="76">
        <v>0</v>
      </c>
      <c r="AF8" s="76">
        <v>3669.6</v>
      </c>
      <c r="AG8" s="76">
        <v>22325.600000000002</v>
      </c>
      <c r="AH8" s="76">
        <v>0</v>
      </c>
      <c r="AI8" s="76">
        <v>0</v>
      </c>
      <c r="AJ8" s="76">
        <v>0</v>
      </c>
      <c r="AK8" s="76">
        <v>4576</v>
      </c>
      <c r="AL8" s="76">
        <v>4576</v>
      </c>
      <c r="AM8" s="76">
        <v>0</v>
      </c>
      <c r="AN8" s="76">
        <v>0</v>
      </c>
      <c r="AO8" s="76">
        <v>10032</v>
      </c>
      <c r="AP8" s="76">
        <v>10032</v>
      </c>
      <c r="AQ8" s="76">
        <v>1239</v>
      </c>
      <c r="AR8" s="77">
        <v>0</v>
      </c>
      <c r="AS8" s="146"/>
      <c r="AT8" s="146"/>
    </row>
    <row r="9" spans="1:54" x14ac:dyDescent="0.2">
      <c r="A9" s="75" t="s">
        <v>5</v>
      </c>
      <c r="B9" s="76">
        <v>17.8</v>
      </c>
      <c r="C9" s="76">
        <v>14.4</v>
      </c>
      <c r="D9" s="76">
        <v>0</v>
      </c>
      <c r="E9" s="76">
        <v>1220</v>
      </c>
      <c r="F9" s="76">
        <v>1628</v>
      </c>
      <c r="G9" s="76">
        <v>19.2</v>
      </c>
      <c r="H9" s="76">
        <v>15.6</v>
      </c>
      <c r="I9" s="76">
        <v>646.80000000000007</v>
      </c>
      <c r="J9" s="76">
        <v>0</v>
      </c>
      <c r="K9" s="76">
        <v>344.40000000000003</v>
      </c>
      <c r="L9" s="76">
        <v>77.400000000000006</v>
      </c>
      <c r="M9" s="76">
        <v>240.8</v>
      </c>
      <c r="N9" s="76">
        <v>115.2</v>
      </c>
      <c r="O9" s="76">
        <v>0</v>
      </c>
      <c r="P9" s="76">
        <v>9.6</v>
      </c>
      <c r="Q9" s="76">
        <v>251.6</v>
      </c>
      <c r="R9" s="76">
        <v>446.40000000000003</v>
      </c>
      <c r="S9" s="76">
        <v>109.60000000000001</v>
      </c>
      <c r="T9" s="76">
        <v>136.80000000000001</v>
      </c>
      <c r="U9" s="76">
        <v>122.8</v>
      </c>
      <c r="V9" s="76">
        <v>0</v>
      </c>
      <c r="W9" s="76">
        <v>65.599999999999994</v>
      </c>
      <c r="X9" s="76">
        <v>255.6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2129.6</v>
      </c>
      <c r="AE9" s="76">
        <v>8.8000000000000007</v>
      </c>
      <c r="AF9" s="76">
        <v>1742.4</v>
      </c>
      <c r="AG9" s="76">
        <v>22008.799999999999</v>
      </c>
      <c r="AH9" s="76">
        <v>0</v>
      </c>
      <c r="AI9" s="76">
        <v>0</v>
      </c>
      <c r="AJ9" s="76">
        <v>0</v>
      </c>
      <c r="AK9" s="76">
        <v>4576</v>
      </c>
      <c r="AL9" s="76">
        <v>4576</v>
      </c>
      <c r="AM9" s="76">
        <v>0</v>
      </c>
      <c r="AN9" s="76">
        <v>0</v>
      </c>
      <c r="AO9" s="76">
        <v>11704</v>
      </c>
      <c r="AP9" s="76">
        <v>11704</v>
      </c>
      <c r="AQ9" s="76">
        <v>1213.8</v>
      </c>
      <c r="AR9" s="77">
        <v>0</v>
      </c>
      <c r="AS9" s="146"/>
      <c r="AT9" s="146"/>
    </row>
    <row r="10" spans="1:54" x14ac:dyDescent="0.2">
      <c r="A10" s="75" t="s">
        <v>6</v>
      </c>
      <c r="B10" s="76">
        <v>17.8</v>
      </c>
      <c r="C10" s="76">
        <v>14.200000000000001</v>
      </c>
      <c r="D10" s="76">
        <v>0</v>
      </c>
      <c r="E10" s="76">
        <v>1200</v>
      </c>
      <c r="F10" s="76">
        <v>1632</v>
      </c>
      <c r="G10" s="76">
        <v>18.400000000000002</v>
      </c>
      <c r="H10" s="76">
        <v>15.6</v>
      </c>
      <c r="I10" s="76">
        <v>656</v>
      </c>
      <c r="J10" s="76">
        <v>0</v>
      </c>
      <c r="K10" s="76">
        <v>345.6</v>
      </c>
      <c r="L10" s="76">
        <v>75</v>
      </c>
      <c r="M10" s="76">
        <v>244.4</v>
      </c>
      <c r="N10" s="76">
        <v>115.2</v>
      </c>
      <c r="O10" s="76">
        <v>0</v>
      </c>
      <c r="P10" s="76">
        <v>8.4</v>
      </c>
      <c r="Q10" s="76">
        <v>243.6</v>
      </c>
      <c r="R10" s="76">
        <v>430.8</v>
      </c>
      <c r="S10" s="76">
        <v>103.60000000000001</v>
      </c>
      <c r="T10" s="76">
        <v>134.4</v>
      </c>
      <c r="U10" s="76">
        <v>124</v>
      </c>
      <c r="V10" s="76">
        <v>0</v>
      </c>
      <c r="W10" s="76">
        <v>64.8</v>
      </c>
      <c r="X10" s="76">
        <v>258.60000000000002</v>
      </c>
      <c r="Y10" s="76">
        <v>0</v>
      </c>
      <c r="Z10" s="76">
        <v>0</v>
      </c>
      <c r="AA10" s="76">
        <v>0</v>
      </c>
      <c r="AB10" s="76">
        <v>0</v>
      </c>
      <c r="AC10" s="76">
        <v>8.8000000000000007</v>
      </c>
      <c r="AD10" s="76">
        <v>1575.2</v>
      </c>
      <c r="AE10" s="76">
        <v>26.400000000000002</v>
      </c>
      <c r="AF10" s="76">
        <v>1240.8</v>
      </c>
      <c r="AG10" s="76">
        <v>21700.799999999999</v>
      </c>
      <c r="AH10" s="76">
        <v>0</v>
      </c>
      <c r="AI10" s="76">
        <v>0</v>
      </c>
      <c r="AJ10" s="76">
        <v>0</v>
      </c>
      <c r="AK10" s="76">
        <v>4928</v>
      </c>
      <c r="AL10" s="76">
        <v>4884</v>
      </c>
      <c r="AM10" s="76">
        <v>0</v>
      </c>
      <c r="AN10" s="76">
        <v>0</v>
      </c>
      <c r="AO10" s="76">
        <v>12056</v>
      </c>
      <c r="AP10" s="76">
        <v>12056</v>
      </c>
      <c r="AQ10" s="76">
        <v>1186.5</v>
      </c>
      <c r="AR10" s="77">
        <v>0</v>
      </c>
      <c r="AS10" s="146"/>
      <c r="AT10" s="146"/>
    </row>
    <row r="11" spans="1:54" x14ac:dyDescent="0.2">
      <c r="A11" s="75" t="s">
        <v>7</v>
      </c>
      <c r="B11" s="76">
        <v>17.600000000000001</v>
      </c>
      <c r="C11" s="76">
        <v>14</v>
      </c>
      <c r="D11" s="76">
        <v>0</v>
      </c>
      <c r="E11" s="76">
        <v>1196</v>
      </c>
      <c r="F11" s="76">
        <v>1612</v>
      </c>
      <c r="G11" s="76">
        <v>19.2</v>
      </c>
      <c r="H11" s="76">
        <v>15</v>
      </c>
      <c r="I11" s="76">
        <v>629.6</v>
      </c>
      <c r="J11" s="76">
        <v>0</v>
      </c>
      <c r="K11" s="76">
        <v>356.40000000000003</v>
      </c>
      <c r="L11" s="76">
        <v>74.400000000000006</v>
      </c>
      <c r="M11" s="76">
        <v>246.8</v>
      </c>
      <c r="N11" s="76">
        <v>114.8</v>
      </c>
      <c r="O11" s="76">
        <v>0</v>
      </c>
      <c r="P11" s="76">
        <v>10.8</v>
      </c>
      <c r="Q11" s="76">
        <v>251.6</v>
      </c>
      <c r="R11" s="76">
        <v>417.6</v>
      </c>
      <c r="S11" s="76">
        <v>102.8</v>
      </c>
      <c r="T11" s="76">
        <v>138</v>
      </c>
      <c r="U11" s="76">
        <v>126.4</v>
      </c>
      <c r="V11" s="76">
        <v>0</v>
      </c>
      <c r="W11" s="76">
        <v>64</v>
      </c>
      <c r="X11" s="76">
        <v>256.8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3229.6</v>
      </c>
      <c r="AE11" s="76">
        <v>0</v>
      </c>
      <c r="AF11" s="76">
        <v>2877.6</v>
      </c>
      <c r="AG11" s="76">
        <v>21744.799999999999</v>
      </c>
      <c r="AH11" s="76">
        <v>0</v>
      </c>
      <c r="AI11" s="76">
        <v>0</v>
      </c>
      <c r="AJ11" s="76">
        <v>0</v>
      </c>
      <c r="AK11" s="76">
        <v>4576</v>
      </c>
      <c r="AL11" s="76">
        <v>4620</v>
      </c>
      <c r="AM11" s="76">
        <v>0</v>
      </c>
      <c r="AN11" s="76">
        <v>0</v>
      </c>
      <c r="AO11" s="76">
        <v>10384</v>
      </c>
      <c r="AP11" s="76">
        <v>10384</v>
      </c>
      <c r="AQ11" s="76">
        <v>1239</v>
      </c>
      <c r="AR11" s="77">
        <v>0</v>
      </c>
      <c r="AS11" s="146"/>
      <c r="AT11" s="146"/>
    </row>
    <row r="12" spans="1:54" x14ac:dyDescent="0.2">
      <c r="A12" s="75" t="s">
        <v>8</v>
      </c>
      <c r="B12" s="76">
        <v>17.600000000000001</v>
      </c>
      <c r="C12" s="76">
        <v>14.200000000000001</v>
      </c>
      <c r="D12" s="76">
        <v>0</v>
      </c>
      <c r="E12" s="76">
        <v>1300</v>
      </c>
      <c r="F12" s="76">
        <v>1688</v>
      </c>
      <c r="G12" s="76">
        <v>18.400000000000002</v>
      </c>
      <c r="H12" s="76">
        <v>15</v>
      </c>
      <c r="I12" s="76">
        <v>664.80000000000007</v>
      </c>
      <c r="J12" s="76">
        <v>0</v>
      </c>
      <c r="K12" s="76">
        <v>402</v>
      </c>
      <c r="L12" s="76">
        <v>78.600000000000009</v>
      </c>
      <c r="M12" s="76">
        <v>244</v>
      </c>
      <c r="N12" s="76">
        <v>115.2</v>
      </c>
      <c r="O12" s="76">
        <v>0</v>
      </c>
      <c r="P12" s="76">
        <v>9.6</v>
      </c>
      <c r="Q12" s="76">
        <v>274.8</v>
      </c>
      <c r="R12" s="76">
        <v>468</v>
      </c>
      <c r="S12" s="76">
        <v>106.8</v>
      </c>
      <c r="T12" s="76">
        <v>139.20000000000002</v>
      </c>
      <c r="U12" s="76">
        <v>126.4</v>
      </c>
      <c r="V12" s="76">
        <v>0</v>
      </c>
      <c r="W12" s="76">
        <v>68.400000000000006</v>
      </c>
      <c r="X12" s="76">
        <v>264.60000000000002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3599.2000000000003</v>
      </c>
      <c r="AE12" s="76">
        <v>0</v>
      </c>
      <c r="AF12" s="76">
        <v>3203.2000000000003</v>
      </c>
      <c r="AG12" s="76">
        <v>22281.600000000002</v>
      </c>
      <c r="AH12" s="76">
        <v>0</v>
      </c>
      <c r="AI12" s="76">
        <v>0</v>
      </c>
      <c r="AJ12" s="76">
        <v>0</v>
      </c>
      <c r="AK12" s="76">
        <v>4840</v>
      </c>
      <c r="AL12" s="76">
        <v>4840</v>
      </c>
      <c r="AM12" s="76">
        <v>0</v>
      </c>
      <c r="AN12" s="76">
        <v>0</v>
      </c>
      <c r="AO12" s="76">
        <v>10384</v>
      </c>
      <c r="AP12" s="76">
        <v>10384</v>
      </c>
      <c r="AQ12" s="76">
        <v>1226.4000000000001</v>
      </c>
      <c r="AR12" s="77">
        <v>0</v>
      </c>
      <c r="AS12" s="146"/>
      <c r="AT12" s="146"/>
    </row>
    <row r="13" spans="1:54" x14ac:dyDescent="0.2">
      <c r="A13" s="75" t="s">
        <v>9</v>
      </c>
      <c r="B13" s="76">
        <v>18.2</v>
      </c>
      <c r="C13" s="76">
        <v>14</v>
      </c>
      <c r="D13" s="76">
        <v>0</v>
      </c>
      <c r="E13" s="76">
        <v>1464</v>
      </c>
      <c r="F13" s="76">
        <v>1792</v>
      </c>
      <c r="G13" s="76">
        <v>19.2</v>
      </c>
      <c r="H13" s="76">
        <v>15.6</v>
      </c>
      <c r="I13" s="76">
        <v>717.2</v>
      </c>
      <c r="J13" s="76">
        <v>0</v>
      </c>
      <c r="K13" s="76">
        <v>436.8</v>
      </c>
      <c r="L13" s="76">
        <v>85.8</v>
      </c>
      <c r="M13" s="76">
        <v>247.6</v>
      </c>
      <c r="N13" s="76">
        <v>115.2</v>
      </c>
      <c r="O13" s="76">
        <v>0</v>
      </c>
      <c r="P13" s="76">
        <v>9.6</v>
      </c>
      <c r="Q13" s="76">
        <v>285.60000000000002</v>
      </c>
      <c r="R13" s="76">
        <v>586.80000000000007</v>
      </c>
      <c r="S13" s="76">
        <v>107.2</v>
      </c>
      <c r="T13" s="76">
        <v>136.80000000000001</v>
      </c>
      <c r="U13" s="76">
        <v>135.19999999999999</v>
      </c>
      <c r="V13" s="76">
        <v>0</v>
      </c>
      <c r="W13" s="76">
        <v>76</v>
      </c>
      <c r="X13" s="76">
        <v>297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4699.2</v>
      </c>
      <c r="AE13" s="76">
        <v>0</v>
      </c>
      <c r="AF13" s="76">
        <v>4276.8</v>
      </c>
      <c r="AG13" s="76">
        <v>23777.600000000002</v>
      </c>
      <c r="AH13" s="76">
        <v>0</v>
      </c>
      <c r="AI13" s="76">
        <v>0</v>
      </c>
      <c r="AJ13" s="76">
        <v>0</v>
      </c>
      <c r="AK13" s="76">
        <v>4312</v>
      </c>
      <c r="AL13" s="76">
        <v>4312</v>
      </c>
      <c r="AM13" s="76">
        <v>0</v>
      </c>
      <c r="AN13" s="76">
        <v>0</v>
      </c>
      <c r="AO13" s="76">
        <v>10208</v>
      </c>
      <c r="AP13" s="76">
        <v>10208</v>
      </c>
      <c r="AQ13" s="76">
        <v>1108.8</v>
      </c>
      <c r="AR13" s="77">
        <v>0</v>
      </c>
      <c r="AS13" s="146"/>
      <c r="AT13" s="146"/>
    </row>
    <row r="14" spans="1:54" x14ac:dyDescent="0.2">
      <c r="A14" s="75" t="s">
        <v>10</v>
      </c>
      <c r="B14" s="76">
        <v>18.600000000000001</v>
      </c>
      <c r="C14" s="76">
        <v>14.4</v>
      </c>
      <c r="D14" s="76">
        <v>0</v>
      </c>
      <c r="E14" s="76">
        <v>1632</v>
      </c>
      <c r="F14" s="76">
        <v>1884</v>
      </c>
      <c r="G14" s="76">
        <v>20</v>
      </c>
      <c r="H14" s="76">
        <v>15</v>
      </c>
      <c r="I14" s="76">
        <v>734.4</v>
      </c>
      <c r="J14" s="76">
        <v>0</v>
      </c>
      <c r="K14" s="76">
        <v>529.20000000000005</v>
      </c>
      <c r="L14" s="76">
        <v>91.8</v>
      </c>
      <c r="M14" s="76">
        <v>258</v>
      </c>
      <c r="N14" s="76">
        <v>114.4</v>
      </c>
      <c r="O14" s="76">
        <v>0</v>
      </c>
      <c r="P14" s="76">
        <v>15.6</v>
      </c>
      <c r="Q14" s="76">
        <v>312</v>
      </c>
      <c r="R14" s="76">
        <v>631.20000000000005</v>
      </c>
      <c r="S14" s="76">
        <v>117.60000000000001</v>
      </c>
      <c r="T14" s="76">
        <v>139.20000000000002</v>
      </c>
      <c r="U14" s="76">
        <v>139.20000000000002</v>
      </c>
      <c r="V14" s="76">
        <v>0</v>
      </c>
      <c r="W14" s="76">
        <v>86.4</v>
      </c>
      <c r="X14" s="76">
        <v>322.2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6811.2</v>
      </c>
      <c r="AE14" s="76">
        <v>0</v>
      </c>
      <c r="AF14" s="76">
        <v>6256.8</v>
      </c>
      <c r="AG14" s="76">
        <v>25792.799999999999</v>
      </c>
      <c r="AH14" s="76">
        <v>0</v>
      </c>
      <c r="AI14" s="76">
        <v>0</v>
      </c>
      <c r="AJ14" s="76">
        <v>0</v>
      </c>
      <c r="AK14" s="76">
        <v>4224</v>
      </c>
      <c r="AL14" s="76">
        <v>4224</v>
      </c>
      <c r="AM14" s="76">
        <v>0</v>
      </c>
      <c r="AN14" s="76">
        <v>0</v>
      </c>
      <c r="AO14" s="76">
        <v>9416</v>
      </c>
      <c r="AP14" s="76">
        <v>9372</v>
      </c>
      <c r="AQ14" s="76">
        <v>1043.7</v>
      </c>
      <c r="AR14" s="77">
        <v>0</v>
      </c>
      <c r="AS14" s="146"/>
      <c r="AT14" s="146"/>
    </row>
    <row r="15" spans="1:54" x14ac:dyDescent="0.2">
      <c r="A15" s="75" t="s">
        <v>11</v>
      </c>
      <c r="B15" s="76">
        <v>18</v>
      </c>
      <c r="C15" s="76">
        <v>14.200000000000001</v>
      </c>
      <c r="D15" s="76">
        <v>0</v>
      </c>
      <c r="E15" s="76">
        <v>1648</v>
      </c>
      <c r="F15" s="76">
        <v>2260</v>
      </c>
      <c r="G15" s="76">
        <v>18.400000000000002</v>
      </c>
      <c r="H15" s="76">
        <v>15.6</v>
      </c>
      <c r="I15" s="76">
        <v>784</v>
      </c>
      <c r="J15" s="76">
        <v>0</v>
      </c>
      <c r="K15" s="76">
        <v>513.6</v>
      </c>
      <c r="L15" s="76">
        <v>97.8</v>
      </c>
      <c r="M15" s="76">
        <v>258</v>
      </c>
      <c r="N15" s="76">
        <v>114</v>
      </c>
      <c r="O15" s="76">
        <v>0</v>
      </c>
      <c r="P15" s="76">
        <v>261.60000000000002</v>
      </c>
      <c r="Q15" s="76">
        <v>382.40000000000003</v>
      </c>
      <c r="R15" s="76">
        <v>657.6</v>
      </c>
      <c r="S15" s="76">
        <v>118</v>
      </c>
      <c r="T15" s="76">
        <v>139.20000000000002</v>
      </c>
      <c r="U15" s="76">
        <v>138</v>
      </c>
      <c r="V15" s="76">
        <v>0</v>
      </c>
      <c r="W15" s="76">
        <v>89.2</v>
      </c>
      <c r="X15" s="76">
        <v>332.40000000000003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7770.4000000000005</v>
      </c>
      <c r="AE15" s="76">
        <v>0</v>
      </c>
      <c r="AF15" s="76">
        <v>7119.2</v>
      </c>
      <c r="AG15" s="76">
        <v>26787.200000000001</v>
      </c>
      <c r="AH15" s="76">
        <v>0</v>
      </c>
      <c r="AI15" s="76">
        <v>0</v>
      </c>
      <c r="AJ15" s="76">
        <v>0</v>
      </c>
      <c r="AK15" s="76">
        <v>5104</v>
      </c>
      <c r="AL15" s="76">
        <v>5104</v>
      </c>
      <c r="AM15" s="76">
        <v>0</v>
      </c>
      <c r="AN15" s="76">
        <v>0</v>
      </c>
      <c r="AO15" s="76">
        <v>9416</v>
      </c>
      <c r="AP15" s="76">
        <v>9460</v>
      </c>
      <c r="AQ15" s="76">
        <v>1537.2</v>
      </c>
      <c r="AR15" s="77">
        <v>0</v>
      </c>
      <c r="AS15" s="146"/>
      <c r="AT15" s="146"/>
    </row>
    <row r="16" spans="1:54" x14ac:dyDescent="0.2">
      <c r="A16" s="75" t="s">
        <v>12</v>
      </c>
      <c r="B16" s="76">
        <v>17.8</v>
      </c>
      <c r="C16" s="76">
        <v>14.6</v>
      </c>
      <c r="D16" s="76">
        <v>0</v>
      </c>
      <c r="E16" s="76">
        <v>1640</v>
      </c>
      <c r="F16" s="76">
        <v>2304</v>
      </c>
      <c r="G16" s="76">
        <v>19.2</v>
      </c>
      <c r="H16" s="76">
        <v>15.6</v>
      </c>
      <c r="I16" s="76">
        <v>790.80000000000007</v>
      </c>
      <c r="J16" s="76">
        <v>0</v>
      </c>
      <c r="K16" s="76">
        <v>489.6</v>
      </c>
      <c r="L16" s="76">
        <v>104.4</v>
      </c>
      <c r="M16" s="76">
        <v>262.39999999999998</v>
      </c>
      <c r="N16" s="76">
        <v>114.8</v>
      </c>
      <c r="O16" s="76">
        <v>0</v>
      </c>
      <c r="P16" s="76">
        <v>326.40000000000003</v>
      </c>
      <c r="Q16" s="76">
        <v>373.2</v>
      </c>
      <c r="R16" s="76">
        <v>664.80000000000007</v>
      </c>
      <c r="S16" s="76">
        <v>127.2</v>
      </c>
      <c r="T16" s="76">
        <v>139.20000000000002</v>
      </c>
      <c r="U16" s="76">
        <v>128.80000000000001</v>
      </c>
      <c r="V16" s="76">
        <v>0</v>
      </c>
      <c r="W16" s="76">
        <v>90.4</v>
      </c>
      <c r="X16" s="76">
        <v>320.40000000000003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11809.6</v>
      </c>
      <c r="AE16" s="76">
        <v>0</v>
      </c>
      <c r="AF16" s="76">
        <v>11176</v>
      </c>
      <c r="AG16" s="76">
        <v>26989.600000000002</v>
      </c>
      <c r="AH16" s="76">
        <v>0</v>
      </c>
      <c r="AI16" s="76">
        <v>0</v>
      </c>
      <c r="AJ16" s="76">
        <v>0</v>
      </c>
      <c r="AK16" s="76">
        <v>2904</v>
      </c>
      <c r="AL16" s="76">
        <v>2904</v>
      </c>
      <c r="AM16" s="76">
        <v>0</v>
      </c>
      <c r="AN16" s="76">
        <v>0</v>
      </c>
      <c r="AO16" s="76">
        <v>5720</v>
      </c>
      <c r="AP16" s="76">
        <v>5720</v>
      </c>
      <c r="AQ16" s="76">
        <v>1814.4</v>
      </c>
      <c r="AR16" s="77">
        <v>0</v>
      </c>
      <c r="AS16" s="146"/>
      <c r="AT16" s="146"/>
    </row>
    <row r="17" spans="1:46" x14ac:dyDescent="0.2">
      <c r="A17" s="75" t="s">
        <v>13</v>
      </c>
      <c r="B17" s="76">
        <v>18</v>
      </c>
      <c r="C17" s="76">
        <v>14.4</v>
      </c>
      <c r="D17" s="76">
        <v>0</v>
      </c>
      <c r="E17" s="76">
        <v>1588</v>
      </c>
      <c r="F17" s="76">
        <v>2244</v>
      </c>
      <c r="G17" s="76">
        <v>19.2</v>
      </c>
      <c r="H17" s="76">
        <v>15.6</v>
      </c>
      <c r="I17" s="76">
        <v>820</v>
      </c>
      <c r="J17" s="76">
        <v>0</v>
      </c>
      <c r="K17" s="76">
        <v>477.6</v>
      </c>
      <c r="L17" s="76">
        <v>94.2</v>
      </c>
      <c r="M17" s="76">
        <v>266.8</v>
      </c>
      <c r="N17" s="76">
        <v>114.4</v>
      </c>
      <c r="O17" s="76">
        <v>0</v>
      </c>
      <c r="P17" s="76">
        <v>294</v>
      </c>
      <c r="Q17" s="76">
        <v>336.8</v>
      </c>
      <c r="R17" s="76">
        <v>616.80000000000007</v>
      </c>
      <c r="S17" s="76">
        <v>129.6</v>
      </c>
      <c r="T17" s="76">
        <v>133.19999999999999</v>
      </c>
      <c r="U17" s="76">
        <v>127.60000000000001</v>
      </c>
      <c r="V17" s="76">
        <v>0</v>
      </c>
      <c r="W17" s="76">
        <v>90.4</v>
      </c>
      <c r="X17" s="76">
        <v>310.8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13120.800000000001</v>
      </c>
      <c r="AE17" s="76">
        <v>0</v>
      </c>
      <c r="AF17" s="76">
        <v>12487.2</v>
      </c>
      <c r="AG17" s="76">
        <v>26637.600000000002</v>
      </c>
      <c r="AH17" s="76">
        <v>0</v>
      </c>
      <c r="AI17" s="76">
        <v>0</v>
      </c>
      <c r="AJ17" s="76">
        <v>0</v>
      </c>
      <c r="AK17" s="76">
        <v>2024</v>
      </c>
      <c r="AL17" s="76">
        <v>1980</v>
      </c>
      <c r="AM17" s="76">
        <v>0</v>
      </c>
      <c r="AN17" s="76">
        <v>0</v>
      </c>
      <c r="AO17" s="76">
        <v>4224</v>
      </c>
      <c r="AP17" s="76">
        <v>4224</v>
      </c>
      <c r="AQ17" s="76">
        <v>1801.8</v>
      </c>
      <c r="AR17" s="77">
        <v>0</v>
      </c>
      <c r="AS17" s="146"/>
      <c r="AT17" s="146"/>
    </row>
    <row r="18" spans="1:46" x14ac:dyDescent="0.2">
      <c r="A18" s="75" t="s">
        <v>14</v>
      </c>
      <c r="B18" s="76">
        <v>17.2</v>
      </c>
      <c r="C18" s="76">
        <v>15</v>
      </c>
      <c r="D18" s="76">
        <v>0</v>
      </c>
      <c r="E18" s="76">
        <v>1528</v>
      </c>
      <c r="F18" s="76">
        <v>2180</v>
      </c>
      <c r="G18" s="76">
        <v>18.400000000000002</v>
      </c>
      <c r="H18" s="76">
        <v>16.2</v>
      </c>
      <c r="I18" s="76">
        <v>805.6</v>
      </c>
      <c r="J18" s="76">
        <v>0</v>
      </c>
      <c r="K18" s="76">
        <v>456</v>
      </c>
      <c r="L18" s="76">
        <v>90.600000000000009</v>
      </c>
      <c r="M18" s="76">
        <v>254</v>
      </c>
      <c r="N18" s="76">
        <v>114.8</v>
      </c>
      <c r="O18" s="76">
        <v>0</v>
      </c>
      <c r="P18" s="76">
        <v>219.6</v>
      </c>
      <c r="Q18" s="76">
        <v>362.8</v>
      </c>
      <c r="R18" s="76">
        <v>597.6</v>
      </c>
      <c r="S18" s="76">
        <v>122.8</v>
      </c>
      <c r="T18" s="76">
        <v>141.6</v>
      </c>
      <c r="U18" s="76">
        <v>129.19999999999999</v>
      </c>
      <c r="V18" s="76">
        <v>0</v>
      </c>
      <c r="W18" s="76">
        <v>88.8</v>
      </c>
      <c r="X18" s="76">
        <v>306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9979.2000000000007</v>
      </c>
      <c r="AE18" s="76">
        <v>0</v>
      </c>
      <c r="AF18" s="76">
        <v>9354.4</v>
      </c>
      <c r="AG18" s="76">
        <v>26206.400000000001</v>
      </c>
      <c r="AH18" s="76">
        <v>0</v>
      </c>
      <c r="AI18" s="76">
        <v>0</v>
      </c>
      <c r="AJ18" s="76">
        <v>0</v>
      </c>
      <c r="AK18" s="76">
        <v>3696</v>
      </c>
      <c r="AL18" s="76">
        <v>3740</v>
      </c>
      <c r="AM18" s="76">
        <v>0</v>
      </c>
      <c r="AN18" s="76">
        <v>0</v>
      </c>
      <c r="AO18" s="76">
        <v>7040</v>
      </c>
      <c r="AP18" s="76">
        <v>7040</v>
      </c>
      <c r="AQ18" s="76">
        <v>1841.7</v>
      </c>
      <c r="AR18" s="77">
        <v>0</v>
      </c>
      <c r="AS18" s="146"/>
      <c r="AT18" s="146"/>
    </row>
    <row r="19" spans="1:46" x14ac:dyDescent="0.2">
      <c r="A19" s="75" t="s">
        <v>15</v>
      </c>
      <c r="B19" s="76">
        <v>16.8</v>
      </c>
      <c r="C19" s="76">
        <v>15</v>
      </c>
      <c r="D19" s="76">
        <v>0</v>
      </c>
      <c r="E19" s="76">
        <v>1520</v>
      </c>
      <c r="F19" s="76">
        <v>1980</v>
      </c>
      <c r="G19" s="76">
        <v>18.400000000000002</v>
      </c>
      <c r="H19" s="76">
        <v>16.2</v>
      </c>
      <c r="I19" s="76">
        <v>826</v>
      </c>
      <c r="J19" s="76">
        <v>0</v>
      </c>
      <c r="K19" s="76">
        <v>448.8</v>
      </c>
      <c r="L19" s="76">
        <v>100.2</v>
      </c>
      <c r="M19" s="76">
        <v>255.6</v>
      </c>
      <c r="N19" s="76">
        <v>114.4</v>
      </c>
      <c r="O19" s="76">
        <v>0</v>
      </c>
      <c r="P19" s="76">
        <v>38.4</v>
      </c>
      <c r="Q19" s="76">
        <v>305.60000000000002</v>
      </c>
      <c r="R19" s="76">
        <v>591.6</v>
      </c>
      <c r="S19" s="76">
        <v>126.4</v>
      </c>
      <c r="T19" s="76">
        <v>139.20000000000002</v>
      </c>
      <c r="U19" s="76">
        <v>131.6</v>
      </c>
      <c r="V19" s="76">
        <v>0</v>
      </c>
      <c r="W19" s="76">
        <v>89.2</v>
      </c>
      <c r="X19" s="76">
        <v>313.2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10120</v>
      </c>
      <c r="AE19" s="76">
        <v>0</v>
      </c>
      <c r="AF19" s="76">
        <v>9504</v>
      </c>
      <c r="AG19" s="76">
        <v>26074.400000000001</v>
      </c>
      <c r="AH19" s="76">
        <v>0</v>
      </c>
      <c r="AI19" s="76">
        <v>0</v>
      </c>
      <c r="AJ19" s="76">
        <v>0</v>
      </c>
      <c r="AK19" s="76">
        <v>3256</v>
      </c>
      <c r="AL19" s="76">
        <v>3256</v>
      </c>
      <c r="AM19" s="76">
        <v>0</v>
      </c>
      <c r="AN19" s="76">
        <v>0</v>
      </c>
      <c r="AO19" s="76">
        <v>6600</v>
      </c>
      <c r="AP19" s="76">
        <v>6600</v>
      </c>
      <c r="AQ19" s="76">
        <v>1530.9</v>
      </c>
      <c r="AR19" s="77">
        <v>0</v>
      </c>
      <c r="AS19" s="146"/>
      <c r="AT19" s="146"/>
    </row>
    <row r="20" spans="1:46" x14ac:dyDescent="0.2">
      <c r="A20" s="75" t="s">
        <v>16</v>
      </c>
      <c r="B20" s="76">
        <v>16.8</v>
      </c>
      <c r="C20" s="76">
        <v>14.8</v>
      </c>
      <c r="D20" s="76">
        <v>0</v>
      </c>
      <c r="E20" s="76">
        <v>1516</v>
      </c>
      <c r="F20" s="76">
        <v>2236</v>
      </c>
      <c r="G20" s="76">
        <v>18.400000000000002</v>
      </c>
      <c r="H20" s="76">
        <v>16.2</v>
      </c>
      <c r="I20" s="76">
        <v>799.6</v>
      </c>
      <c r="J20" s="76">
        <v>0</v>
      </c>
      <c r="K20" s="76">
        <v>453.6</v>
      </c>
      <c r="L20" s="76">
        <v>107.4</v>
      </c>
      <c r="M20" s="76">
        <v>248</v>
      </c>
      <c r="N20" s="76">
        <v>114.4</v>
      </c>
      <c r="O20" s="76">
        <v>0</v>
      </c>
      <c r="P20" s="76">
        <v>273.60000000000002</v>
      </c>
      <c r="Q20" s="76">
        <v>370.40000000000003</v>
      </c>
      <c r="R20" s="76">
        <v>597.6</v>
      </c>
      <c r="S20" s="76">
        <v>120.8</v>
      </c>
      <c r="T20" s="76">
        <v>141.6</v>
      </c>
      <c r="U20" s="76">
        <v>126</v>
      </c>
      <c r="V20" s="76">
        <v>0</v>
      </c>
      <c r="W20" s="76">
        <v>87.600000000000009</v>
      </c>
      <c r="X20" s="76">
        <v>296.40000000000003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10480.800000000001</v>
      </c>
      <c r="AE20" s="76">
        <v>0</v>
      </c>
      <c r="AF20" s="76">
        <v>9864.8000000000011</v>
      </c>
      <c r="AG20" s="76">
        <v>26241.600000000002</v>
      </c>
      <c r="AH20" s="76">
        <v>0</v>
      </c>
      <c r="AI20" s="76">
        <v>0</v>
      </c>
      <c r="AJ20" s="76">
        <v>0</v>
      </c>
      <c r="AK20" s="76">
        <v>3256</v>
      </c>
      <c r="AL20" s="76">
        <v>3212</v>
      </c>
      <c r="AM20" s="76">
        <v>0</v>
      </c>
      <c r="AN20" s="76">
        <v>0</v>
      </c>
      <c r="AO20" s="76">
        <v>6688</v>
      </c>
      <c r="AP20" s="76">
        <v>6644</v>
      </c>
      <c r="AQ20" s="76">
        <v>1938.3</v>
      </c>
      <c r="AR20" s="77">
        <v>0</v>
      </c>
      <c r="AS20" s="146"/>
      <c r="AT20" s="146"/>
    </row>
    <row r="21" spans="1:46" x14ac:dyDescent="0.2">
      <c r="A21" s="75" t="s">
        <v>17</v>
      </c>
      <c r="B21" s="76">
        <v>16.8</v>
      </c>
      <c r="C21" s="76">
        <v>14.8</v>
      </c>
      <c r="D21" s="76">
        <v>0</v>
      </c>
      <c r="E21" s="76">
        <v>1564</v>
      </c>
      <c r="F21" s="76">
        <v>2208</v>
      </c>
      <c r="G21" s="76">
        <v>17.600000000000001</v>
      </c>
      <c r="H21" s="76">
        <v>15.6</v>
      </c>
      <c r="I21" s="76">
        <v>766.80000000000007</v>
      </c>
      <c r="J21" s="76">
        <v>0</v>
      </c>
      <c r="K21" s="76">
        <v>472.8</v>
      </c>
      <c r="L21" s="76">
        <v>102</v>
      </c>
      <c r="M21" s="76">
        <v>266</v>
      </c>
      <c r="N21" s="76">
        <v>114.8</v>
      </c>
      <c r="O21" s="76">
        <v>0</v>
      </c>
      <c r="P21" s="76">
        <v>289.2</v>
      </c>
      <c r="Q21" s="76">
        <v>342</v>
      </c>
      <c r="R21" s="76">
        <v>607.20000000000005</v>
      </c>
      <c r="S21" s="76">
        <v>117.60000000000001</v>
      </c>
      <c r="T21" s="76">
        <v>147.6</v>
      </c>
      <c r="U21" s="76">
        <v>123.2</v>
      </c>
      <c r="V21" s="76">
        <v>0</v>
      </c>
      <c r="W21" s="76">
        <v>94.8</v>
      </c>
      <c r="X21" s="76">
        <v>313.2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9715.2000000000007</v>
      </c>
      <c r="AE21" s="76">
        <v>0</v>
      </c>
      <c r="AF21" s="76">
        <v>9116.8000000000011</v>
      </c>
      <c r="AG21" s="76">
        <v>26373.600000000002</v>
      </c>
      <c r="AH21" s="76">
        <v>0</v>
      </c>
      <c r="AI21" s="76">
        <v>0</v>
      </c>
      <c r="AJ21" s="76">
        <v>0</v>
      </c>
      <c r="AK21" s="76">
        <v>3344</v>
      </c>
      <c r="AL21" s="76">
        <v>3388</v>
      </c>
      <c r="AM21" s="76">
        <v>0</v>
      </c>
      <c r="AN21" s="76">
        <v>0</v>
      </c>
      <c r="AO21" s="76">
        <v>7304</v>
      </c>
      <c r="AP21" s="76">
        <v>7348</v>
      </c>
      <c r="AQ21" s="76">
        <v>1856.4</v>
      </c>
      <c r="AR21" s="77">
        <v>0</v>
      </c>
      <c r="AS21" s="146"/>
      <c r="AT21" s="146"/>
    </row>
    <row r="22" spans="1:46" x14ac:dyDescent="0.2">
      <c r="A22" s="75" t="s">
        <v>18</v>
      </c>
      <c r="B22" s="76">
        <v>17.2</v>
      </c>
      <c r="C22" s="76">
        <v>15.200000000000001</v>
      </c>
      <c r="D22" s="76">
        <v>0</v>
      </c>
      <c r="E22" s="76">
        <v>1648</v>
      </c>
      <c r="F22" s="76">
        <v>2252</v>
      </c>
      <c r="G22" s="76">
        <v>18.400000000000002</v>
      </c>
      <c r="H22" s="76">
        <v>16.8</v>
      </c>
      <c r="I22" s="76">
        <v>824.4</v>
      </c>
      <c r="J22" s="76">
        <v>0</v>
      </c>
      <c r="K22" s="76">
        <v>482.40000000000003</v>
      </c>
      <c r="L22" s="76">
        <v>99</v>
      </c>
      <c r="M22" s="76">
        <v>274</v>
      </c>
      <c r="N22" s="76">
        <v>114.4</v>
      </c>
      <c r="O22" s="76">
        <v>0</v>
      </c>
      <c r="P22" s="76">
        <v>248.4</v>
      </c>
      <c r="Q22" s="76">
        <v>341.6</v>
      </c>
      <c r="R22" s="76">
        <v>658.80000000000007</v>
      </c>
      <c r="S22" s="76">
        <v>122.4</v>
      </c>
      <c r="T22" s="76">
        <v>150</v>
      </c>
      <c r="U22" s="76">
        <v>129.19999999999999</v>
      </c>
      <c r="V22" s="76">
        <v>0</v>
      </c>
      <c r="W22" s="76">
        <v>101.60000000000001</v>
      </c>
      <c r="X22" s="76">
        <v>333.6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11589.6</v>
      </c>
      <c r="AE22" s="76">
        <v>0</v>
      </c>
      <c r="AF22" s="76">
        <v>10964.800000000001</v>
      </c>
      <c r="AG22" s="76">
        <v>26725.600000000002</v>
      </c>
      <c r="AH22" s="76">
        <v>0</v>
      </c>
      <c r="AI22" s="76">
        <v>0</v>
      </c>
      <c r="AJ22" s="76">
        <v>0</v>
      </c>
      <c r="AK22" s="76">
        <v>3168</v>
      </c>
      <c r="AL22" s="76">
        <v>3124</v>
      </c>
      <c r="AM22" s="76">
        <v>0</v>
      </c>
      <c r="AN22" s="76">
        <v>0</v>
      </c>
      <c r="AO22" s="76">
        <v>5808</v>
      </c>
      <c r="AP22" s="76">
        <v>5764</v>
      </c>
      <c r="AQ22" s="76">
        <v>1749.3</v>
      </c>
      <c r="AR22" s="77">
        <v>0</v>
      </c>
      <c r="AS22" s="146"/>
      <c r="AT22" s="146"/>
    </row>
    <row r="23" spans="1:46" x14ac:dyDescent="0.2">
      <c r="A23" s="75" t="s">
        <v>19</v>
      </c>
      <c r="B23" s="76">
        <v>17.400000000000002</v>
      </c>
      <c r="C23" s="76">
        <v>16.2</v>
      </c>
      <c r="D23" s="76">
        <v>0</v>
      </c>
      <c r="E23" s="76">
        <v>1792</v>
      </c>
      <c r="F23" s="76">
        <v>2276</v>
      </c>
      <c r="G23" s="76">
        <v>19.2</v>
      </c>
      <c r="H23" s="76">
        <v>17.400000000000002</v>
      </c>
      <c r="I23" s="76">
        <v>842.80000000000007</v>
      </c>
      <c r="J23" s="76">
        <v>0</v>
      </c>
      <c r="K23" s="76">
        <v>555.6</v>
      </c>
      <c r="L23" s="76">
        <v>110.4</v>
      </c>
      <c r="M23" s="76">
        <v>280</v>
      </c>
      <c r="N23" s="76">
        <v>116.4</v>
      </c>
      <c r="O23" s="76">
        <v>0</v>
      </c>
      <c r="P23" s="76">
        <v>211.20000000000002</v>
      </c>
      <c r="Q23" s="76">
        <v>353.2</v>
      </c>
      <c r="R23" s="76">
        <v>698.4</v>
      </c>
      <c r="S23" s="76">
        <v>142.80000000000001</v>
      </c>
      <c r="T23" s="76">
        <v>147.6</v>
      </c>
      <c r="U23" s="76">
        <v>136</v>
      </c>
      <c r="V23" s="76">
        <v>0</v>
      </c>
      <c r="W23" s="76">
        <v>109.2</v>
      </c>
      <c r="X23" s="76">
        <v>344.40000000000003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10991.2</v>
      </c>
      <c r="AE23" s="76">
        <v>0</v>
      </c>
      <c r="AF23" s="76">
        <v>10357.6</v>
      </c>
      <c r="AG23" s="76">
        <v>27209.600000000002</v>
      </c>
      <c r="AH23" s="76">
        <v>0</v>
      </c>
      <c r="AI23" s="76">
        <v>0</v>
      </c>
      <c r="AJ23" s="76">
        <v>0</v>
      </c>
      <c r="AK23" s="76">
        <v>3608</v>
      </c>
      <c r="AL23" s="76">
        <v>3608</v>
      </c>
      <c r="AM23" s="76">
        <v>0</v>
      </c>
      <c r="AN23" s="76">
        <v>0</v>
      </c>
      <c r="AO23" s="76">
        <v>6688</v>
      </c>
      <c r="AP23" s="76">
        <v>6688</v>
      </c>
      <c r="AQ23" s="76">
        <v>1818.6000000000001</v>
      </c>
      <c r="AR23" s="77">
        <v>0</v>
      </c>
      <c r="AS23" s="146"/>
      <c r="AT23" s="146"/>
    </row>
    <row r="24" spans="1:46" x14ac:dyDescent="0.2">
      <c r="A24" s="75" t="s">
        <v>20</v>
      </c>
      <c r="B24" s="76">
        <v>17.600000000000001</v>
      </c>
      <c r="C24" s="76">
        <v>16.2</v>
      </c>
      <c r="D24" s="76">
        <v>0</v>
      </c>
      <c r="E24" s="76">
        <v>1784</v>
      </c>
      <c r="F24" s="76">
        <v>2188</v>
      </c>
      <c r="G24" s="76">
        <v>18.400000000000002</v>
      </c>
      <c r="H24" s="76">
        <v>17.400000000000002</v>
      </c>
      <c r="I24" s="76">
        <v>863.2</v>
      </c>
      <c r="J24" s="76">
        <v>0</v>
      </c>
      <c r="K24" s="76">
        <v>570</v>
      </c>
      <c r="L24" s="76">
        <v>106.8</v>
      </c>
      <c r="M24" s="76">
        <v>274.8</v>
      </c>
      <c r="N24" s="76">
        <v>116.4</v>
      </c>
      <c r="O24" s="76">
        <v>0</v>
      </c>
      <c r="P24" s="76">
        <v>92.4</v>
      </c>
      <c r="Q24" s="76">
        <v>337.2</v>
      </c>
      <c r="R24" s="76">
        <v>688.80000000000007</v>
      </c>
      <c r="S24" s="76">
        <v>130.4</v>
      </c>
      <c r="T24" s="76">
        <v>163.20000000000002</v>
      </c>
      <c r="U24" s="76">
        <v>137.20000000000002</v>
      </c>
      <c r="V24" s="76">
        <v>0</v>
      </c>
      <c r="W24" s="76">
        <v>114</v>
      </c>
      <c r="X24" s="76">
        <v>357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9636</v>
      </c>
      <c r="AE24" s="76">
        <v>0</v>
      </c>
      <c r="AF24" s="76">
        <v>8993.6</v>
      </c>
      <c r="AG24" s="76">
        <v>27500</v>
      </c>
      <c r="AH24" s="76">
        <v>0</v>
      </c>
      <c r="AI24" s="76">
        <v>0</v>
      </c>
      <c r="AJ24" s="76">
        <v>0</v>
      </c>
      <c r="AK24" s="76">
        <v>3872</v>
      </c>
      <c r="AL24" s="76">
        <v>3916</v>
      </c>
      <c r="AM24" s="76">
        <v>0</v>
      </c>
      <c r="AN24" s="76">
        <v>0</v>
      </c>
      <c r="AO24" s="76">
        <v>8008</v>
      </c>
      <c r="AP24" s="76">
        <v>8052</v>
      </c>
      <c r="AQ24" s="76">
        <v>1507.8</v>
      </c>
      <c r="AR24" s="77">
        <v>0</v>
      </c>
      <c r="AS24" s="146"/>
      <c r="AT24" s="146"/>
    </row>
    <row r="25" spans="1:46" x14ac:dyDescent="0.2">
      <c r="A25" s="75" t="s">
        <v>21</v>
      </c>
      <c r="B25" s="76">
        <v>18</v>
      </c>
      <c r="C25" s="76">
        <v>16.399999999999999</v>
      </c>
      <c r="D25" s="76">
        <v>0</v>
      </c>
      <c r="E25" s="76">
        <v>1776</v>
      </c>
      <c r="F25" s="76">
        <v>2096</v>
      </c>
      <c r="G25" s="76">
        <v>19.2</v>
      </c>
      <c r="H25" s="76">
        <v>17.400000000000002</v>
      </c>
      <c r="I25" s="76">
        <v>809.2</v>
      </c>
      <c r="J25" s="76">
        <v>0</v>
      </c>
      <c r="K25" s="76">
        <v>601.20000000000005</v>
      </c>
      <c r="L25" s="76">
        <v>105.60000000000001</v>
      </c>
      <c r="M25" s="76">
        <v>278.8</v>
      </c>
      <c r="N25" s="76">
        <v>116.8</v>
      </c>
      <c r="O25" s="76">
        <v>0</v>
      </c>
      <c r="P25" s="76">
        <v>31.2</v>
      </c>
      <c r="Q25" s="76">
        <v>346</v>
      </c>
      <c r="R25" s="76">
        <v>642</v>
      </c>
      <c r="S25" s="76">
        <v>130.80000000000001</v>
      </c>
      <c r="T25" s="76">
        <v>169.20000000000002</v>
      </c>
      <c r="U25" s="76">
        <v>137.20000000000002</v>
      </c>
      <c r="V25" s="76">
        <v>0</v>
      </c>
      <c r="W25" s="76">
        <v>114.8</v>
      </c>
      <c r="X25" s="76">
        <v>370.8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8377.6</v>
      </c>
      <c r="AE25" s="76">
        <v>0</v>
      </c>
      <c r="AF25" s="76">
        <v>7770.4000000000005</v>
      </c>
      <c r="AG25" s="76">
        <v>27799.200000000001</v>
      </c>
      <c r="AH25" s="76">
        <v>0</v>
      </c>
      <c r="AI25" s="76">
        <v>0</v>
      </c>
      <c r="AJ25" s="76">
        <v>0</v>
      </c>
      <c r="AK25" s="76">
        <v>4224</v>
      </c>
      <c r="AL25" s="76">
        <v>4180</v>
      </c>
      <c r="AM25" s="76">
        <v>0</v>
      </c>
      <c r="AN25" s="76">
        <v>0</v>
      </c>
      <c r="AO25" s="76">
        <v>9504</v>
      </c>
      <c r="AP25" s="76">
        <v>9460</v>
      </c>
      <c r="AQ25" s="76">
        <v>1549.8</v>
      </c>
      <c r="AR25" s="77">
        <v>0</v>
      </c>
      <c r="AS25" s="146"/>
      <c r="AT25" s="146"/>
    </row>
    <row r="26" spans="1:46" x14ac:dyDescent="0.2">
      <c r="A26" s="75" t="s">
        <v>22</v>
      </c>
      <c r="B26" s="76">
        <v>17.8</v>
      </c>
      <c r="C26" s="76">
        <v>16.399999999999999</v>
      </c>
      <c r="D26" s="76">
        <v>0</v>
      </c>
      <c r="E26" s="76">
        <v>1772</v>
      </c>
      <c r="F26" s="76">
        <v>2084</v>
      </c>
      <c r="G26" s="76">
        <v>20</v>
      </c>
      <c r="H26" s="76">
        <v>18</v>
      </c>
      <c r="I26" s="76">
        <v>814.80000000000007</v>
      </c>
      <c r="J26" s="76">
        <v>0</v>
      </c>
      <c r="K26" s="76">
        <v>604.80000000000007</v>
      </c>
      <c r="L26" s="76">
        <v>105</v>
      </c>
      <c r="M26" s="76">
        <v>265.2</v>
      </c>
      <c r="N26" s="76">
        <v>116.4</v>
      </c>
      <c r="O26" s="76">
        <v>0</v>
      </c>
      <c r="P26" s="76">
        <v>14.4</v>
      </c>
      <c r="Q26" s="76">
        <v>350.8</v>
      </c>
      <c r="R26" s="76">
        <v>648</v>
      </c>
      <c r="S26" s="76">
        <v>130.80000000000001</v>
      </c>
      <c r="T26" s="76">
        <v>171.6</v>
      </c>
      <c r="U26" s="76">
        <v>138</v>
      </c>
      <c r="V26" s="76">
        <v>0</v>
      </c>
      <c r="W26" s="76">
        <v>114.4</v>
      </c>
      <c r="X26" s="76">
        <v>359.40000000000003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8615.2000000000007</v>
      </c>
      <c r="AE26" s="76">
        <v>0</v>
      </c>
      <c r="AF26" s="76">
        <v>7990.4000000000005</v>
      </c>
      <c r="AG26" s="76">
        <v>27306.400000000001</v>
      </c>
      <c r="AH26" s="76">
        <v>0</v>
      </c>
      <c r="AI26" s="76">
        <v>0</v>
      </c>
      <c r="AJ26" s="76">
        <v>0</v>
      </c>
      <c r="AK26" s="76">
        <v>4488</v>
      </c>
      <c r="AL26" s="76">
        <v>4488</v>
      </c>
      <c r="AM26" s="76">
        <v>0</v>
      </c>
      <c r="AN26" s="76">
        <v>0</v>
      </c>
      <c r="AO26" s="76">
        <v>8800</v>
      </c>
      <c r="AP26" s="76">
        <v>8844</v>
      </c>
      <c r="AQ26" s="76">
        <v>1365</v>
      </c>
      <c r="AR26" s="77">
        <v>0</v>
      </c>
      <c r="AS26" s="146"/>
      <c r="AT26" s="146"/>
    </row>
    <row r="27" spans="1:46" x14ac:dyDescent="0.2">
      <c r="A27" s="75" t="s">
        <v>23</v>
      </c>
      <c r="B27" s="76">
        <v>17.8</v>
      </c>
      <c r="C27" s="76">
        <v>16.2</v>
      </c>
      <c r="D27" s="76">
        <v>0</v>
      </c>
      <c r="E27" s="76">
        <v>1756</v>
      </c>
      <c r="F27" s="76">
        <v>2060</v>
      </c>
      <c r="G27" s="76">
        <v>18.400000000000002</v>
      </c>
      <c r="H27" s="76">
        <v>17.400000000000002</v>
      </c>
      <c r="I27" s="76">
        <v>824</v>
      </c>
      <c r="J27" s="76">
        <v>0</v>
      </c>
      <c r="K27" s="76">
        <v>572.4</v>
      </c>
      <c r="L27" s="76">
        <v>111.60000000000001</v>
      </c>
      <c r="M27" s="76">
        <v>268</v>
      </c>
      <c r="N27" s="76">
        <v>117.2</v>
      </c>
      <c r="O27" s="76">
        <v>0</v>
      </c>
      <c r="P27" s="76">
        <v>14.4</v>
      </c>
      <c r="Q27" s="76">
        <v>326</v>
      </c>
      <c r="R27" s="76">
        <v>667.2</v>
      </c>
      <c r="S27" s="76">
        <v>123.2</v>
      </c>
      <c r="T27" s="76">
        <v>172.8</v>
      </c>
      <c r="U27" s="76">
        <v>136.4</v>
      </c>
      <c r="V27" s="76">
        <v>0</v>
      </c>
      <c r="W27" s="76">
        <v>116.4</v>
      </c>
      <c r="X27" s="76">
        <v>344.40000000000003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9099.2000000000007</v>
      </c>
      <c r="AE27" s="76">
        <v>0</v>
      </c>
      <c r="AF27" s="76">
        <v>8474.4</v>
      </c>
      <c r="AG27" s="76">
        <v>27033.600000000002</v>
      </c>
      <c r="AH27" s="76">
        <v>0</v>
      </c>
      <c r="AI27" s="76">
        <v>0</v>
      </c>
      <c r="AJ27" s="76">
        <v>0</v>
      </c>
      <c r="AK27" s="76">
        <v>4488</v>
      </c>
      <c r="AL27" s="76">
        <v>4532</v>
      </c>
      <c r="AM27" s="76">
        <v>0</v>
      </c>
      <c r="AN27" s="76">
        <v>0</v>
      </c>
      <c r="AO27" s="76">
        <v>8096</v>
      </c>
      <c r="AP27" s="76">
        <v>8052</v>
      </c>
      <c r="AQ27" s="76">
        <v>1230.6000000000001</v>
      </c>
      <c r="AR27" s="77">
        <v>0</v>
      </c>
      <c r="AS27" s="146"/>
      <c r="AT27" s="146"/>
    </row>
    <row r="28" spans="1:46" x14ac:dyDescent="0.2">
      <c r="A28" s="75" t="s">
        <v>24</v>
      </c>
      <c r="B28" s="76">
        <v>17.400000000000002</v>
      </c>
      <c r="C28" s="76">
        <v>16.600000000000001</v>
      </c>
      <c r="D28" s="76">
        <v>0</v>
      </c>
      <c r="E28" s="76">
        <v>1660</v>
      </c>
      <c r="F28" s="76">
        <v>1952</v>
      </c>
      <c r="G28" s="76">
        <v>19.2</v>
      </c>
      <c r="H28" s="76">
        <v>17.400000000000002</v>
      </c>
      <c r="I28" s="76">
        <v>783.2</v>
      </c>
      <c r="J28" s="76">
        <v>0</v>
      </c>
      <c r="K28" s="76">
        <v>554.4</v>
      </c>
      <c r="L28" s="76">
        <v>97.2</v>
      </c>
      <c r="M28" s="76">
        <v>261.60000000000002</v>
      </c>
      <c r="N28" s="76">
        <v>116.4</v>
      </c>
      <c r="O28" s="76">
        <v>0</v>
      </c>
      <c r="P28" s="76">
        <v>15.6</v>
      </c>
      <c r="Q28" s="76">
        <v>303.2</v>
      </c>
      <c r="R28" s="76">
        <v>608.4</v>
      </c>
      <c r="S28" s="76">
        <v>118.4</v>
      </c>
      <c r="T28" s="76">
        <v>165.6</v>
      </c>
      <c r="U28" s="76">
        <v>131.6</v>
      </c>
      <c r="V28" s="76">
        <v>0</v>
      </c>
      <c r="W28" s="76">
        <v>108.4</v>
      </c>
      <c r="X28" s="76">
        <v>326.40000000000003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8764.8000000000011</v>
      </c>
      <c r="AE28" s="76">
        <v>0</v>
      </c>
      <c r="AF28" s="76">
        <v>8175.2</v>
      </c>
      <c r="AG28" s="76">
        <v>26232.799999999999</v>
      </c>
      <c r="AH28" s="76">
        <v>0</v>
      </c>
      <c r="AI28" s="76">
        <v>0</v>
      </c>
      <c r="AJ28" s="76">
        <v>0</v>
      </c>
      <c r="AK28" s="76">
        <v>3872</v>
      </c>
      <c r="AL28" s="76">
        <v>3828</v>
      </c>
      <c r="AM28" s="76">
        <v>0</v>
      </c>
      <c r="AN28" s="76">
        <v>0</v>
      </c>
      <c r="AO28" s="76">
        <v>7832</v>
      </c>
      <c r="AP28" s="76">
        <v>7876</v>
      </c>
      <c r="AQ28" s="76">
        <v>1312.5</v>
      </c>
      <c r="AR28" s="77">
        <v>0</v>
      </c>
      <c r="AS28" s="146"/>
      <c r="AT28" s="146"/>
    </row>
    <row r="29" spans="1:46" x14ac:dyDescent="0.2">
      <c r="A29" s="75" t="s">
        <v>25</v>
      </c>
      <c r="B29" s="76">
        <v>17.400000000000002</v>
      </c>
      <c r="C29" s="76">
        <v>16.399999999999999</v>
      </c>
      <c r="D29" s="76">
        <v>0</v>
      </c>
      <c r="E29" s="76">
        <v>1492</v>
      </c>
      <c r="F29" s="76">
        <v>1844</v>
      </c>
      <c r="G29" s="76">
        <v>19.2</v>
      </c>
      <c r="H29" s="76">
        <v>18</v>
      </c>
      <c r="I29" s="76">
        <v>715.2</v>
      </c>
      <c r="J29" s="76">
        <v>0</v>
      </c>
      <c r="K29" s="76">
        <v>487.2</v>
      </c>
      <c r="L29" s="76">
        <v>89.4</v>
      </c>
      <c r="M29" s="76">
        <v>267.2</v>
      </c>
      <c r="N29" s="76">
        <v>116.4</v>
      </c>
      <c r="O29" s="76">
        <v>0</v>
      </c>
      <c r="P29" s="76">
        <v>13.200000000000001</v>
      </c>
      <c r="Q29" s="76">
        <v>292.40000000000003</v>
      </c>
      <c r="R29" s="76">
        <v>516</v>
      </c>
      <c r="S29" s="76">
        <v>118.8</v>
      </c>
      <c r="T29" s="76">
        <v>163.20000000000002</v>
      </c>
      <c r="U29" s="76">
        <v>128.4</v>
      </c>
      <c r="V29" s="76">
        <v>0</v>
      </c>
      <c r="W29" s="76">
        <v>95.2</v>
      </c>
      <c r="X29" s="76">
        <v>309.60000000000002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9222.4</v>
      </c>
      <c r="AE29" s="76">
        <v>0</v>
      </c>
      <c r="AF29" s="76">
        <v>8668</v>
      </c>
      <c r="AG29" s="76">
        <v>24965.600000000002</v>
      </c>
      <c r="AH29" s="76">
        <v>0</v>
      </c>
      <c r="AI29" s="76">
        <v>0</v>
      </c>
      <c r="AJ29" s="76">
        <v>0</v>
      </c>
      <c r="AK29" s="76">
        <v>2904</v>
      </c>
      <c r="AL29" s="76">
        <v>2948</v>
      </c>
      <c r="AM29" s="76">
        <v>0</v>
      </c>
      <c r="AN29" s="76">
        <v>0</v>
      </c>
      <c r="AO29" s="76">
        <v>6688</v>
      </c>
      <c r="AP29" s="76">
        <v>6688</v>
      </c>
      <c r="AQ29" s="76">
        <v>1402.8</v>
      </c>
      <c r="AR29" s="77">
        <v>0</v>
      </c>
      <c r="AS29" s="146"/>
      <c r="AT29" s="146"/>
    </row>
    <row r="30" spans="1:46" ht="13.5" thickBot="1" x14ac:dyDescent="0.25">
      <c r="A30" s="78" t="s">
        <v>26</v>
      </c>
      <c r="B30" s="79">
        <v>17.600000000000001</v>
      </c>
      <c r="C30" s="79">
        <v>16.600000000000001</v>
      </c>
      <c r="D30" s="79">
        <v>0</v>
      </c>
      <c r="E30" s="79">
        <v>1364</v>
      </c>
      <c r="F30" s="79">
        <v>1764</v>
      </c>
      <c r="G30" s="79">
        <v>18.400000000000002</v>
      </c>
      <c r="H30" s="79">
        <v>18</v>
      </c>
      <c r="I30" s="79">
        <v>690.80000000000007</v>
      </c>
      <c r="J30" s="79">
        <v>0</v>
      </c>
      <c r="K30" s="79">
        <v>438</v>
      </c>
      <c r="L30" s="79">
        <v>83.4</v>
      </c>
      <c r="M30" s="79">
        <v>259.60000000000002</v>
      </c>
      <c r="N30" s="79">
        <v>116.8</v>
      </c>
      <c r="O30" s="79">
        <v>0</v>
      </c>
      <c r="P30" s="79">
        <v>15.6</v>
      </c>
      <c r="Q30" s="79">
        <v>275.60000000000002</v>
      </c>
      <c r="R30" s="79">
        <v>466.8</v>
      </c>
      <c r="S30" s="79">
        <v>109.2</v>
      </c>
      <c r="T30" s="79">
        <v>153.6</v>
      </c>
      <c r="U30" s="79">
        <v>128.4</v>
      </c>
      <c r="V30" s="79">
        <v>0</v>
      </c>
      <c r="W30" s="79">
        <v>82.4</v>
      </c>
      <c r="X30" s="79">
        <v>288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8835.2000000000007</v>
      </c>
      <c r="AE30" s="79">
        <v>0</v>
      </c>
      <c r="AF30" s="79">
        <v>8298.4</v>
      </c>
      <c r="AG30" s="79">
        <v>23680.799999999999</v>
      </c>
      <c r="AH30" s="79">
        <v>0</v>
      </c>
      <c r="AI30" s="79">
        <v>0</v>
      </c>
      <c r="AJ30" s="79">
        <v>0</v>
      </c>
      <c r="AK30" s="79">
        <v>3080</v>
      </c>
      <c r="AL30" s="79">
        <v>3036</v>
      </c>
      <c r="AM30" s="79">
        <v>0</v>
      </c>
      <c r="AN30" s="79">
        <v>0</v>
      </c>
      <c r="AO30" s="79">
        <v>6248</v>
      </c>
      <c r="AP30" s="79">
        <v>6204</v>
      </c>
      <c r="AQ30" s="79">
        <v>1302</v>
      </c>
      <c r="AR30" s="80">
        <v>0</v>
      </c>
      <c r="AS30" s="146"/>
      <c r="AT30" s="146"/>
    </row>
    <row r="31" spans="1:46" s="55" customFormat="1" hidden="1" x14ac:dyDescent="0.2">
      <c r="A31" s="46" t="s">
        <v>2</v>
      </c>
      <c r="B31" s="55">
        <f t="shared" ref="B31:AR31" si="0">SUM(B7:B30)</f>
        <v>423.2</v>
      </c>
      <c r="C31" s="55">
        <f t="shared" si="0"/>
        <v>363.2</v>
      </c>
      <c r="D31" s="55">
        <f t="shared" si="0"/>
        <v>0</v>
      </c>
      <c r="E31" s="55">
        <f t="shared" si="0"/>
        <v>36560</v>
      </c>
      <c r="F31" s="55">
        <f t="shared" si="0"/>
        <v>47472</v>
      </c>
      <c r="G31" s="55">
        <f t="shared" si="0"/>
        <v>451.99999999999989</v>
      </c>
      <c r="H31" s="55">
        <f t="shared" si="0"/>
        <v>391.79999999999984</v>
      </c>
      <c r="I31" s="55">
        <f t="shared" si="0"/>
        <v>18117.2</v>
      </c>
      <c r="J31" s="55">
        <f t="shared" si="0"/>
        <v>0</v>
      </c>
      <c r="K31" s="55">
        <f t="shared" si="0"/>
        <v>11346</v>
      </c>
      <c r="L31" s="55">
        <f t="shared" si="0"/>
        <v>2243.4</v>
      </c>
      <c r="M31" s="55">
        <f t="shared" si="0"/>
        <v>6220.4000000000005</v>
      </c>
      <c r="N31" s="55">
        <f t="shared" si="0"/>
        <v>2769.6000000000008</v>
      </c>
      <c r="O31" s="55">
        <f t="shared" si="0"/>
        <v>0</v>
      </c>
      <c r="P31" s="55">
        <f t="shared" si="0"/>
        <v>2444.4</v>
      </c>
      <c r="Q31" s="55">
        <f t="shared" si="0"/>
        <v>7531.2</v>
      </c>
      <c r="R31" s="55">
        <f t="shared" si="0"/>
        <v>13778.4</v>
      </c>
      <c r="S31" s="55">
        <f t="shared" si="0"/>
        <v>2851.6000000000004</v>
      </c>
      <c r="T31" s="55">
        <f t="shared" si="0"/>
        <v>3541.1999999999994</v>
      </c>
      <c r="U31" s="55">
        <f t="shared" si="0"/>
        <v>3129.9999999999995</v>
      </c>
      <c r="V31" s="55">
        <f t="shared" si="0"/>
        <v>0</v>
      </c>
      <c r="W31" s="55">
        <f t="shared" si="0"/>
        <v>2151.2000000000003</v>
      </c>
      <c r="X31" s="55">
        <f t="shared" si="0"/>
        <v>7405.7999999999993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0</v>
      </c>
      <c r="AC31" s="55">
        <f t="shared" si="0"/>
        <v>8.8000000000000007</v>
      </c>
      <c r="AD31" s="55">
        <f t="shared" si="0"/>
        <v>191347.20000000001</v>
      </c>
      <c r="AE31" s="55">
        <f t="shared" si="0"/>
        <v>35.200000000000003</v>
      </c>
      <c r="AF31" s="55">
        <f t="shared" si="0"/>
        <v>178173.6</v>
      </c>
      <c r="AG31" s="55">
        <f t="shared" si="0"/>
        <v>606126.4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92752</v>
      </c>
      <c r="AL31" s="55">
        <f t="shared" si="0"/>
        <v>92752</v>
      </c>
      <c r="AM31" s="55">
        <f t="shared" si="0"/>
        <v>0</v>
      </c>
      <c r="AN31" s="55">
        <f t="shared" si="0"/>
        <v>0</v>
      </c>
      <c r="AO31" s="55">
        <f t="shared" si="0"/>
        <v>196152</v>
      </c>
      <c r="AP31" s="55">
        <f t="shared" si="0"/>
        <v>196064</v>
      </c>
      <c r="AQ31" s="55">
        <f t="shared" si="0"/>
        <v>35149.799999999996</v>
      </c>
      <c r="AR31" s="55">
        <f t="shared" si="0"/>
        <v>0</v>
      </c>
      <c r="AS31" s="147"/>
      <c r="AT31" s="146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148"/>
      <c r="AT36" s="148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148"/>
      <c r="AT37" s="148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82" t="s">
        <v>83</v>
      </c>
      <c r="AS38" s="143"/>
      <c r="AT38" s="143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3" t="s">
        <v>37</v>
      </c>
      <c r="AS39" s="144"/>
      <c r="AT39" s="144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5" t="s">
        <v>81</v>
      </c>
      <c r="AS40" s="145"/>
      <c r="AT40" s="145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75.2</v>
      </c>
      <c r="O41" s="97">
        <v>0</v>
      </c>
      <c r="P41" s="97">
        <v>9.6</v>
      </c>
      <c r="Q41" s="97">
        <v>48.800000000000004</v>
      </c>
      <c r="R41" s="97">
        <v>115.2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  <c r="AD41" s="97">
        <v>6978.4000000000005</v>
      </c>
      <c r="AE41" s="97">
        <v>0</v>
      </c>
      <c r="AF41" s="97">
        <v>7031.2</v>
      </c>
      <c r="AG41" s="97">
        <v>1223.2</v>
      </c>
      <c r="AH41" s="97">
        <v>0</v>
      </c>
      <c r="AI41" s="97">
        <v>3256</v>
      </c>
      <c r="AJ41" s="97">
        <v>3344</v>
      </c>
      <c r="AK41" s="97">
        <v>0</v>
      </c>
      <c r="AL41" s="97">
        <v>0</v>
      </c>
      <c r="AM41" s="97">
        <v>6248</v>
      </c>
      <c r="AN41" s="97">
        <v>6292</v>
      </c>
      <c r="AO41" s="97">
        <v>0</v>
      </c>
      <c r="AP41" s="97">
        <v>0</v>
      </c>
      <c r="AQ41" s="97">
        <v>0</v>
      </c>
      <c r="AR41" s="98">
        <v>0</v>
      </c>
      <c r="AS41" s="148"/>
      <c r="AT41" s="148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74.8</v>
      </c>
      <c r="O42" s="100">
        <v>0</v>
      </c>
      <c r="P42" s="100">
        <v>8.4</v>
      </c>
      <c r="Q42" s="100">
        <v>46.4</v>
      </c>
      <c r="R42" s="100">
        <v>112.8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</v>
      </c>
      <c r="AD42" s="100">
        <v>7304</v>
      </c>
      <c r="AE42" s="100">
        <v>0</v>
      </c>
      <c r="AF42" s="100">
        <v>7295.2</v>
      </c>
      <c r="AG42" s="100">
        <v>871.2</v>
      </c>
      <c r="AH42" s="100">
        <v>17.600000000000001</v>
      </c>
      <c r="AI42" s="100">
        <v>4048</v>
      </c>
      <c r="AJ42" s="100">
        <v>4004</v>
      </c>
      <c r="AK42" s="100">
        <v>0</v>
      </c>
      <c r="AL42" s="100">
        <v>0</v>
      </c>
      <c r="AM42" s="100">
        <v>6688</v>
      </c>
      <c r="AN42" s="100">
        <v>6600</v>
      </c>
      <c r="AO42" s="100">
        <v>0</v>
      </c>
      <c r="AP42" s="100">
        <v>0</v>
      </c>
      <c r="AQ42" s="100">
        <v>0</v>
      </c>
      <c r="AR42" s="101">
        <v>0</v>
      </c>
      <c r="AS42" s="148"/>
      <c r="AT42" s="148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74</v>
      </c>
      <c r="O43" s="100">
        <v>0</v>
      </c>
      <c r="P43" s="100">
        <v>8.4</v>
      </c>
      <c r="Q43" s="100">
        <v>46.4</v>
      </c>
      <c r="R43" s="100">
        <v>111.60000000000001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5966.4000000000005</v>
      </c>
      <c r="AE43" s="100">
        <v>0</v>
      </c>
      <c r="AF43" s="100">
        <v>5913.6</v>
      </c>
      <c r="AG43" s="100">
        <v>457.6</v>
      </c>
      <c r="AH43" s="100">
        <v>8.8000000000000007</v>
      </c>
      <c r="AI43" s="100">
        <v>3696</v>
      </c>
      <c r="AJ43" s="100">
        <v>3652</v>
      </c>
      <c r="AK43" s="100">
        <v>0</v>
      </c>
      <c r="AL43" s="100">
        <v>0</v>
      </c>
      <c r="AM43" s="100">
        <v>5280</v>
      </c>
      <c r="AN43" s="100">
        <v>5280</v>
      </c>
      <c r="AO43" s="100">
        <v>0</v>
      </c>
      <c r="AP43" s="100">
        <v>0</v>
      </c>
      <c r="AQ43" s="100">
        <v>0</v>
      </c>
      <c r="AR43" s="101">
        <v>0</v>
      </c>
      <c r="AS43" s="148"/>
      <c r="AT43" s="148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72</v>
      </c>
      <c r="O44" s="100">
        <v>0</v>
      </c>
      <c r="P44" s="100">
        <v>7.2</v>
      </c>
      <c r="Q44" s="100">
        <v>42.800000000000004</v>
      </c>
      <c r="R44" s="100">
        <v>108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0</v>
      </c>
      <c r="AD44" s="100">
        <v>4338.3999999999996</v>
      </c>
      <c r="AE44" s="100">
        <v>0</v>
      </c>
      <c r="AF44" s="100">
        <v>4276.8</v>
      </c>
      <c r="AG44" s="100">
        <v>88</v>
      </c>
      <c r="AH44" s="100">
        <v>492.8</v>
      </c>
      <c r="AI44" s="100">
        <v>3080</v>
      </c>
      <c r="AJ44" s="100">
        <v>3168</v>
      </c>
      <c r="AK44" s="100">
        <v>0</v>
      </c>
      <c r="AL44" s="100">
        <v>0</v>
      </c>
      <c r="AM44" s="100">
        <v>3784</v>
      </c>
      <c r="AN44" s="100">
        <v>3784</v>
      </c>
      <c r="AO44" s="100">
        <v>0</v>
      </c>
      <c r="AP44" s="100">
        <v>0</v>
      </c>
      <c r="AQ44" s="100">
        <v>0</v>
      </c>
      <c r="AR44" s="101">
        <v>0</v>
      </c>
      <c r="AS44" s="148"/>
      <c r="AT44" s="148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100">
        <v>71.600000000000009</v>
      </c>
      <c r="O45" s="100">
        <v>0</v>
      </c>
      <c r="P45" s="100">
        <v>7.2</v>
      </c>
      <c r="Q45" s="100">
        <v>42.800000000000004</v>
      </c>
      <c r="R45" s="100">
        <v>103.2</v>
      </c>
      <c r="S45" s="100">
        <v>0</v>
      </c>
      <c r="T45" s="100">
        <v>0</v>
      </c>
      <c r="U45" s="100">
        <v>0</v>
      </c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0</v>
      </c>
      <c r="AB45" s="100">
        <v>0</v>
      </c>
      <c r="AC45" s="100">
        <v>0</v>
      </c>
      <c r="AD45" s="100">
        <v>3995.2000000000003</v>
      </c>
      <c r="AE45" s="100">
        <v>0</v>
      </c>
      <c r="AF45" s="100">
        <v>3968.8</v>
      </c>
      <c r="AG45" s="100">
        <v>8.8000000000000007</v>
      </c>
      <c r="AH45" s="100">
        <v>721.6</v>
      </c>
      <c r="AI45" s="100">
        <v>2992</v>
      </c>
      <c r="AJ45" s="100">
        <v>2992</v>
      </c>
      <c r="AK45" s="100">
        <v>0</v>
      </c>
      <c r="AL45" s="100">
        <v>0</v>
      </c>
      <c r="AM45" s="100">
        <v>3608</v>
      </c>
      <c r="AN45" s="100">
        <v>3652</v>
      </c>
      <c r="AO45" s="100">
        <v>0</v>
      </c>
      <c r="AP45" s="100">
        <v>0</v>
      </c>
      <c r="AQ45" s="100">
        <v>0</v>
      </c>
      <c r="AR45" s="101">
        <v>0</v>
      </c>
      <c r="AS45" s="148"/>
      <c r="AT45" s="148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72</v>
      </c>
      <c r="O46" s="100">
        <v>0</v>
      </c>
      <c r="P46" s="100">
        <v>8.4</v>
      </c>
      <c r="Q46" s="100">
        <v>43.6</v>
      </c>
      <c r="R46" s="100">
        <v>106.8</v>
      </c>
      <c r="S46" s="100">
        <v>0</v>
      </c>
      <c r="T46" s="100">
        <v>0</v>
      </c>
      <c r="U46" s="100">
        <v>0</v>
      </c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</v>
      </c>
      <c r="AB46" s="100">
        <v>0</v>
      </c>
      <c r="AC46" s="100">
        <v>0</v>
      </c>
      <c r="AD46" s="100">
        <v>3423.2000000000003</v>
      </c>
      <c r="AE46" s="100">
        <v>0</v>
      </c>
      <c r="AF46" s="100">
        <v>3379.2000000000003</v>
      </c>
      <c r="AG46" s="100">
        <v>61.6</v>
      </c>
      <c r="AH46" s="100">
        <v>572</v>
      </c>
      <c r="AI46" s="100">
        <v>3256</v>
      </c>
      <c r="AJ46" s="100">
        <v>3256</v>
      </c>
      <c r="AK46" s="100">
        <v>0</v>
      </c>
      <c r="AL46" s="100">
        <v>0</v>
      </c>
      <c r="AM46" s="100">
        <v>2904</v>
      </c>
      <c r="AN46" s="100">
        <v>2860</v>
      </c>
      <c r="AO46" s="100">
        <v>0</v>
      </c>
      <c r="AP46" s="100">
        <v>0</v>
      </c>
      <c r="AQ46" s="100">
        <v>0</v>
      </c>
      <c r="AR46" s="101">
        <v>0</v>
      </c>
      <c r="AS46" s="148"/>
      <c r="AT46" s="148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72</v>
      </c>
      <c r="O47" s="100">
        <v>0</v>
      </c>
      <c r="P47" s="100">
        <v>8.4</v>
      </c>
      <c r="Q47" s="100">
        <v>44.4</v>
      </c>
      <c r="R47" s="100">
        <v>120</v>
      </c>
      <c r="S47" s="100">
        <v>0</v>
      </c>
      <c r="T47" s="100">
        <v>0</v>
      </c>
      <c r="U47" s="100">
        <v>0</v>
      </c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0</v>
      </c>
      <c r="AB47" s="100">
        <v>0</v>
      </c>
      <c r="AC47" s="100">
        <v>0</v>
      </c>
      <c r="AD47" s="100">
        <v>3546.4</v>
      </c>
      <c r="AE47" s="100">
        <v>0</v>
      </c>
      <c r="AF47" s="100">
        <v>3502.4</v>
      </c>
      <c r="AG47" s="100">
        <v>1064.8</v>
      </c>
      <c r="AH47" s="100">
        <v>0</v>
      </c>
      <c r="AI47" s="100">
        <v>3080</v>
      </c>
      <c r="AJ47" s="100">
        <v>3080</v>
      </c>
      <c r="AK47" s="100">
        <v>0</v>
      </c>
      <c r="AL47" s="100">
        <v>0</v>
      </c>
      <c r="AM47" s="100">
        <v>2904</v>
      </c>
      <c r="AN47" s="100">
        <v>2904</v>
      </c>
      <c r="AO47" s="100">
        <v>0</v>
      </c>
      <c r="AP47" s="100">
        <v>0</v>
      </c>
      <c r="AQ47" s="100">
        <v>0</v>
      </c>
      <c r="AR47" s="101">
        <v>0</v>
      </c>
      <c r="AS47" s="148"/>
      <c r="AT47" s="148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100">
        <v>73.2</v>
      </c>
      <c r="O48" s="100">
        <v>0</v>
      </c>
      <c r="P48" s="100">
        <v>12</v>
      </c>
      <c r="Q48" s="100">
        <v>50.4</v>
      </c>
      <c r="R48" s="100">
        <v>144</v>
      </c>
      <c r="S48" s="100">
        <v>0</v>
      </c>
      <c r="T48" s="100">
        <v>0</v>
      </c>
      <c r="U48" s="100">
        <v>0</v>
      </c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6679.2</v>
      </c>
      <c r="AE48" s="100">
        <v>0</v>
      </c>
      <c r="AF48" s="100">
        <v>6696.8</v>
      </c>
      <c r="AG48" s="100">
        <v>1117.6000000000001</v>
      </c>
      <c r="AH48" s="100">
        <v>0</v>
      </c>
      <c r="AI48" s="100">
        <v>3608</v>
      </c>
      <c r="AJ48" s="100">
        <v>3564</v>
      </c>
      <c r="AK48" s="100">
        <v>0</v>
      </c>
      <c r="AL48" s="100">
        <v>0</v>
      </c>
      <c r="AM48" s="100">
        <v>5720</v>
      </c>
      <c r="AN48" s="100">
        <v>5764</v>
      </c>
      <c r="AO48" s="100">
        <v>0</v>
      </c>
      <c r="AP48" s="100">
        <v>0</v>
      </c>
      <c r="AQ48" s="100">
        <v>0</v>
      </c>
      <c r="AR48" s="101">
        <v>0</v>
      </c>
      <c r="AS48" s="148"/>
      <c r="AT48" s="148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100">
        <v>71.600000000000009</v>
      </c>
      <c r="O49" s="100">
        <v>0</v>
      </c>
      <c r="P49" s="100">
        <v>258</v>
      </c>
      <c r="Q49" s="100">
        <v>126.8</v>
      </c>
      <c r="R49" s="100">
        <v>171.6</v>
      </c>
      <c r="S49" s="100">
        <v>0</v>
      </c>
      <c r="T49" s="100">
        <v>0</v>
      </c>
      <c r="U49" s="100">
        <v>0</v>
      </c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0</v>
      </c>
      <c r="AB49" s="100">
        <v>0</v>
      </c>
      <c r="AC49" s="100">
        <v>0</v>
      </c>
      <c r="AD49" s="100">
        <v>8025.6</v>
      </c>
      <c r="AE49" s="100">
        <v>0</v>
      </c>
      <c r="AF49" s="100">
        <v>8052</v>
      </c>
      <c r="AG49" s="100">
        <v>1654.4</v>
      </c>
      <c r="AH49" s="100">
        <v>0</v>
      </c>
      <c r="AI49" s="100">
        <v>4048</v>
      </c>
      <c r="AJ49" s="100">
        <v>4048</v>
      </c>
      <c r="AK49" s="100">
        <v>0</v>
      </c>
      <c r="AL49" s="100">
        <v>0</v>
      </c>
      <c r="AM49" s="100">
        <v>6160</v>
      </c>
      <c r="AN49" s="100">
        <v>6160</v>
      </c>
      <c r="AO49" s="100">
        <v>0</v>
      </c>
      <c r="AP49" s="100">
        <v>0</v>
      </c>
      <c r="AQ49" s="100">
        <v>0</v>
      </c>
      <c r="AR49" s="101">
        <v>0</v>
      </c>
      <c r="AS49" s="148"/>
      <c r="AT49" s="148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0">
        <v>0</v>
      </c>
      <c r="N50" s="100">
        <v>76.8</v>
      </c>
      <c r="O50" s="100">
        <v>0</v>
      </c>
      <c r="P50" s="100">
        <v>292.8</v>
      </c>
      <c r="Q50" s="100">
        <v>134.4</v>
      </c>
      <c r="R50" s="100">
        <v>180</v>
      </c>
      <c r="S50" s="100">
        <v>0</v>
      </c>
      <c r="T50" s="100">
        <v>0</v>
      </c>
      <c r="U50" s="100">
        <v>0</v>
      </c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0</v>
      </c>
      <c r="AB50" s="100">
        <v>0</v>
      </c>
      <c r="AC50" s="100">
        <v>0</v>
      </c>
      <c r="AD50" s="100">
        <v>9407.2000000000007</v>
      </c>
      <c r="AE50" s="100">
        <v>0</v>
      </c>
      <c r="AF50" s="100">
        <v>9477.6</v>
      </c>
      <c r="AG50" s="100">
        <v>1918.4</v>
      </c>
      <c r="AH50" s="100">
        <v>0</v>
      </c>
      <c r="AI50" s="100">
        <v>4224</v>
      </c>
      <c r="AJ50" s="100">
        <v>4224</v>
      </c>
      <c r="AK50" s="100">
        <v>0</v>
      </c>
      <c r="AL50" s="100">
        <v>0</v>
      </c>
      <c r="AM50" s="100">
        <v>7128</v>
      </c>
      <c r="AN50" s="100">
        <v>7128</v>
      </c>
      <c r="AO50" s="100">
        <v>0</v>
      </c>
      <c r="AP50" s="100">
        <v>0</v>
      </c>
      <c r="AQ50" s="100">
        <v>0</v>
      </c>
      <c r="AR50" s="101">
        <v>0</v>
      </c>
      <c r="AS50" s="148"/>
      <c r="AT50" s="148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0">
        <v>0</v>
      </c>
      <c r="N51" s="100">
        <v>78.400000000000006</v>
      </c>
      <c r="O51" s="100">
        <v>0</v>
      </c>
      <c r="P51" s="100">
        <v>278.40000000000003</v>
      </c>
      <c r="Q51" s="100">
        <v>100.8</v>
      </c>
      <c r="R51" s="100">
        <v>176.4</v>
      </c>
      <c r="S51" s="100">
        <v>0</v>
      </c>
      <c r="T51" s="100">
        <v>0</v>
      </c>
      <c r="U51" s="100">
        <v>0</v>
      </c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0</v>
      </c>
      <c r="AB51" s="100">
        <v>0</v>
      </c>
      <c r="AC51" s="100">
        <v>0</v>
      </c>
      <c r="AD51" s="100">
        <v>9099.2000000000007</v>
      </c>
      <c r="AE51" s="100">
        <v>0</v>
      </c>
      <c r="AF51" s="100">
        <v>9178.4</v>
      </c>
      <c r="AG51" s="100">
        <v>1865.6000000000001</v>
      </c>
      <c r="AH51" s="100">
        <v>0</v>
      </c>
      <c r="AI51" s="100">
        <v>3696</v>
      </c>
      <c r="AJ51" s="100">
        <v>3696</v>
      </c>
      <c r="AK51" s="100">
        <v>0</v>
      </c>
      <c r="AL51" s="100">
        <v>0</v>
      </c>
      <c r="AM51" s="100">
        <v>6864</v>
      </c>
      <c r="AN51" s="100">
        <v>6864</v>
      </c>
      <c r="AO51" s="100">
        <v>0</v>
      </c>
      <c r="AP51" s="100">
        <v>0</v>
      </c>
      <c r="AQ51" s="100">
        <v>0</v>
      </c>
      <c r="AR51" s="101">
        <v>0</v>
      </c>
    </row>
    <row r="52" spans="1:54" x14ac:dyDescent="0.2">
      <c r="A52" s="99" t="s">
        <v>14</v>
      </c>
      <c r="B52" s="100"/>
      <c r="C52" s="100"/>
      <c r="D52" s="100"/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78</v>
      </c>
      <c r="O52" s="100">
        <v>0</v>
      </c>
      <c r="P52" s="100">
        <v>246</v>
      </c>
      <c r="Q52" s="100">
        <v>123.2</v>
      </c>
      <c r="R52" s="100">
        <v>157.20000000000002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8210.4</v>
      </c>
      <c r="AE52" s="100">
        <v>0</v>
      </c>
      <c r="AF52" s="100">
        <v>8272</v>
      </c>
      <c r="AG52" s="100">
        <v>1856.8</v>
      </c>
      <c r="AH52" s="100">
        <v>0</v>
      </c>
      <c r="AI52" s="100">
        <v>4224</v>
      </c>
      <c r="AJ52" s="100">
        <v>4224</v>
      </c>
      <c r="AK52" s="100">
        <v>0</v>
      </c>
      <c r="AL52" s="100">
        <v>0</v>
      </c>
      <c r="AM52" s="100">
        <v>5984</v>
      </c>
      <c r="AN52" s="100">
        <v>6028</v>
      </c>
      <c r="AO52" s="100">
        <v>0</v>
      </c>
      <c r="AP52" s="100">
        <v>0</v>
      </c>
      <c r="AQ52" s="100">
        <v>0</v>
      </c>
      <c r="AR52" s="101">
        <v>0</v>
      </c>
    </row>
    <row r="53" spans="1:54" x14ac:dyDescent="0.2">
      <c r="A53" s="99" t="s">
        <v>15</v>
      </c>
      <c r="B53" s="100"/>
      <c r="C53" s="100"/>
      <c r="D53" s="100"/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0">
        <v>0</v>
      </c>
      <c r="N53" s="100">
        <v>79.600000000000009</v>
      </c>
      <c r="O53" s="100">
        <v>0</v>
      </c>
      <c r="P53" s="100">
        <v>56.4</v>
      </c>
      <c r="Q53" s="100">
        <v>69.600000000000009</v>
      </c>
      <c r="R53" s="100">
        <v>162</v>
      </c>
      <c r="S53" s="100">
        <v>0</v>
      </c>
      <c r="T53" s="100">
        <v>0</v>
      </c>
      <c r="U53" s="100">
        <v>0</v>
      </c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</v>
      </c>
      <c r="AC53" s="100">
        <v>0</v>
      </c>
      <c r="AD53" s="100">
        <v>8703.2000000000007</v>
      </c>
      <c r="AE53" s="100">
        <v>0</v>
      </c>
      <c r="AF53" s="100">
        <v>8738.4</v>
      </c>
      <c r="AG53" s="100">
        <v>1628</v>
      </c>
      <c r="AH53" s="100">
        <v>0</v>
      </c>
      <c r="AI53" s="100">
        <v>4136</v>
      </c>
      <c r="AJ53" s="100">
        <v>4136</v>
      </c>
      <c r="AK53" s="100">
        <v>0</v>
      </c>
      <c r="AL53" s="100">
        <v>0</v>
      </c>
      <c r="AM53" s="100">
        <v>7040</v>
      </c>
      <c r="AN53" s="100">
        <v>6996</v>
      </c>
      <c r="AO53" s="100">
        <v>0</v>
      </c>
      <c r="AP53" s="100">
        <v>0</v>
      </c>
      <c r="AQ53" s="100">
        <v>0</v>
      </c>
      <c r="AR53" s="101">
        <v>0</v>
      </c>
    </row>
    <row r="54" spans="1:54" x14ac:dyDescent="0.2">
      <c r="A54" s="99" t="s">
        <v>16</v>
      </c>
      <c r="B54" s="100"/>
      <c r="C54" s="100"/>
      <c r="D54" s="100"/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77.600000000000009</v>
      </c>
      <c r="O54" s="100">
        <v>0</v>
      </c>
      <c r="P54" s="100">
        <v>301.2</v>
      </c>
      <c r="Q54" s="100">
        <v>140.4</v>
      </c>
      <c r="R54" s="100">
        <v>165.6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8377.6</v>
      </c>
      <c r="AE54" s="100">
        <v>0</v>
      </c>
      <c r="AF54" s="100">
        <v>8430.4</v>
      </c>
      <c r="AG54" s="100">
        <v>1874.4</v>
      </c>
      <c r="AH54" s="100">
        <v>0</v>
      </c>
      <c r="AI54" s="100">
        <v>3960</v>
      </c>
      <c r="AJ54" s="100">
        <v>3960</v>
      </c>
      <c r="AK54" s="100">
        <v>0</v>
      </c>
      <c r="AL54" s="100">
        <v>0</v>
      </c>
      <c r="AM54" s="100">
        <v>6072</v>
      </c>
      <c r="AN54" s="100">
        <v>6072</v>
      </c>
      <c r="AO54" s="100">
        <v>0</v>
      </c>
      <c r="AP54" s="100">
        <v>0</v>
      </c>
      <c r="AQ54" s="100">
        <v>0</v>
      </c>
      <c r="AR54" s="101">
        <v>0</v>
      </c>
    </row>
    <row r="55" spans="1:54" x14ac:dyDescent="0.2">
      <c r="A55" s="99" t="s">
        <v>17</v>
      </c>
      <c r="B55" s="100"/>
      <c r="C55" s="100"/>
      <c r="D55" s="100"/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77.600000000000009</v>
      </c>
      <c r="O55" s="100">
        <v>0</v>
      </c>
      <c r="P55" s="100">
        <v>278.40000000000003</v>
      </c>
      <c r="Q55" s="100">
        <v>118</v>
      </c>
      <c r="R55" s="100">
        <v>156</v>
      </c>
      <c r="S55" s="100">
        <v>0</v>
      </c>
      <c r="T55" s="100">
        <v>0</v>
      </c>
      <c r="U55" s="100">
        <v>0</v>
      </c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0</v>
      </c>
      <c r="AC55" s="100">
        <v>0</v>
      </c>
      <c r="AD55" s="100">
        <v>7656</v>
      </c>
      <c r="AE55" s="100">
        <v>0</v>
      </c>
      <c r="AF55" s="100">
        <v>7717.6</v>
      </c>
      <c r="AG55" s="100">
        <v>1883.2</v>
      </c>
      <c r="AH55" s="100">
        <v>0</v>
      </c>
      <c r="AI55" s="100">
        <v>4224</v>
      </c>
      <c r="AJ55" s="100">
        <v>4224</v>
      </c>
      <c r="AK55" s="100">
        <v>0</v>
      </c>
      <c r="AL55" s="100">
        <v>0</v>
      </c>
      <c r="AM55" s="100">
        <v>5456</v>
      </c>
      <c r="AN55" s="100">
        <v>5456</v>
      </c>
      <c r="AO55" s="100">
        <v>0</v>
      </c>
      <c r="AP55" s="100">
        <v>0</v>
      </c>
      <c r="AQ55" s="100">
        <v>0</v>
      </c>
      <c r="AR55" s="101">
        <v>0</v>
      </c>
    </row>
    <row r="56" spans="1:54" x14ac:dyDescent="0.2">
      <c r="A56" s="99" t="s">
        <v>18</v>
      </c>
      <c r="B56" s="100"/>
      <c r="C56" s="100"/>
      <c r="D56" s="100"/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0">
        <v>0</v>
      </c>
      <c r="N56" s="100">
        <v>77.600000000000009</v>
      </c>
      <c r="O56" s="100">
        <v>0</v>
      </c>
      <c r="P56" s="100">
        <v>288</v>
      </c>
      <c r="Q56" s="100">
        <v>114</v>
      </c>
      <c r="R56" s="100">
        <v>170.4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7867.2</v>
      </c>
      <c r="AE56" s="100">
        <v>0</v>
      </c>
      <c r="AF56" s="100">
        <v>7946.4000000000005</v>
      </c>
      <c r="AG56" s="100">
        <v>2006.4</v>
      </c>
      <c r="AH56" s="100">
        <v>0</v>
      </c>
      <c r="AI56" s="100">
        <v>3960</v>
      </c>
      <c r="AJ56" s="100">
        <v>3960</v>
      </c>
      <c r="AK56" s="100">
        <v>0</v>
      </c>
      <c r="AL56" s="100">
        <v>0</v>
      </c>
      <c r="AM56" s="100">
        <v>5632</v>
      </c>
      <c r="AN56" s="100">
        <v>5676</v>
      </c>
      <c r="AO56" s="100">
        <v>0</v>
      </c>
      <c r="AP56" s="100">
        <v>0</v>
      </c>
      <c r="AQ56" s="100">
        <v>0</v>
      </c>
      <c r="AR56" s="101">
        <v>0</v>
      </c>
    </row>
    <row r="57" spans="1:54" x14ac:dyDescent="0.2">
      <c r="A57" s="99" t="s">
        <v>19</v>
      </c>
      <c r="B57" s="100"/>
      <c r="C57" s="100"/>
      <c r="D57" s="100"/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79.2</v>
      </c>
      <c r="O57" s="100">
        <v>0</v>
      </c>
      <c r="P57" s="100">
        <v>192</v>
      </c>
      <c r="Q57" s="100">
        <v>101.60000000000001</v>
      </c>
      <c r="R57" s="100">
        <v>168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8166.4000000000005</v>
      </c>
      <c r="AE57" s="100">
        <v>0</v>
      </c>
      <c r="AF57" s="100">
        <v>8228</v>
      </c>
      <c r="AG57" s="100">
        <v>1936</v>
      </c>
      <c r="AH57" s="100">
        <v>0</v>
      </c>
      <c r="AI57" s="100">
        <v>4224</v>
      </c>
      <c r="AJ57" s="100">
        <v>4224</v>
      </c>
      <c r="AK57" s="100">
        <v>0</v>
      </c>
      <c r="AL57" s="100">
        <v>0</v>
      </c>
      <c r="AM57" s="100">
        <v>5984</v>
      </c>
      <c r="AN57" s="100">
        <v>5984</v>
      </c>
      <c r="AO57" s="100">
        <v>0</v>
      </c>
      <c r="AP57" s="100">
        <v>0</v>
      </c>
      <c r="AQ57" s="100">
        <v>0</v>
      </c>
      <c r="AR57" s="101">
        <v>0</v>
      </c>
    </row>
    <row r="58" spans="1:54" x14ac:dyDescent="0.2">
      <c r="A58" s="99" t="s">
        <v>20</v>
      </c>
      <c r="B58" s="100"/>
      <c r="C58" s="100"/>
      <c r="D58" s="100"/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0">
        <v>0</v>
      </c>
      <c r="N58" s="100">
        <v>81.2</v>
      </c>
      <c r="O58" s="100">
        <v>0</v>
      </c>
      <c r="P58" s="100">
        <v>30</v>
      </c>
      <c r="Q58" s="100">
        <v>62</v>
      </c>
      <c r="R58" s="100">
        <v>159.6</v>
      </c>
      <c r="S58" s="100">
        <v>0</v>
      </c>
      <c r="T58" s="100">
        <v>0</v>
      </c>
      <c r="U58" s="100">
        <v>0</v>
      </c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7788</v>
      </c>
      <c r="AE58" s="100">
        <v>0</v>
      </c>
      <c r="AF58" s="100">
        <v>7823.2</v>
      </c>
      <c r="AG58" s="100">
        <v>1892</v>
      </c>
      <c r="AH58" s="100">
        <v>0</v>
      </c>
      <c r="AI58" s="100">
        <v>3872</v>
      </c>
      <c r="AJ58" s="100">
        <v>3916</v>
      </c>
      <c r="AK58" s="100">
        <v>0</v>
      </c>
      <c r="AL58" s="100">
        <v>0</v>
      </c>
      <c r="AM58" s="100">
        <v>5896</v>
      </c>
      <c r="AN58" s="100">
        <v>5852</v>
      </c>
      <c r="AO58" s="100">
        <v>0</v>
      </c>
      <c r="AP58" s="100">
        <v>0</v>
      </c>
      <c r="AQ58" s="100">
        <v>0</v>
      </c>
      <c r="AR58" s="101">
        <v>0</v>
      </c>
    </row>
    <row r="59" spans="1:54" x14ac:dyDescent="0.2">
      <c r="A59" s="99" t="s">
        <v>21</v>
      </c>
      <c r="B59" s="100"/>
      <c r="C59" s="100"/>
      <c r="D59" s="100"/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0">
        <v>0</v>
      </c>
      <c r="N59" s="100">
        <v>81.600000000000009</v>
      </c>
      <c r="O59" s="100">
        <v>0</v>
      </c>
      <c r="P59" s="100">
        <v>32.4</v>
      </c>
      <c r="Q59" s="100">
        <v>63.2</v>
      </c>
      <c r="R59" s="100">
        <v>153.6</v>
      </c>
      <c r="S59" s="100">
        <v>0</v>
      </c>
      <c r="T59" s="100">
        <v>0</v>
      </c>
      <c r="U59" s="100">
        <v>0</v>
      </c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0</v>
      </c>
      <c r="AB59" s="100">
        <v>0</v>
      </c>
      <c r="AC59" s="100">
        <v>0</v>
      </c>
      <c r="AD59" s="100">
        <v>7779.2</v>
      </c>
      <c r="AE59" s="100">
        <v>0</v>
      </c>
      <c r="AF59" s="100">
        <v>7814.4000000000005</v>
      </c>
      <c r="AG59" s="100">
        <v>1865.6000000000001</v>
      </c>
      <c r="AH59" s="100">
        <v>0</v>
      </c>
      <c r="AI59" s="100">
        <v>3872</v>
      </c>
      <c r="AJ59" s="100">
        <v>3784</v>
      </c>
      <c r="AK59" s="100">
        <v>0</v>
      </c>
      <c r="AL59" s="100">
        <v>0</v>
      </c>
      <c r="AM59" s="100">
        <v>5720</v>
      </c>
      <c r="AN59" s="100">
        <v>5764</v>
      </c>
      <c r="AO59" s="100">
        <v>0</v>
      </c>
      <c r="AP59" s="100">
        <v>0</v>
      </c>
      <c r="AQ59" s="100">
        <v>0</v>
      </c>
      <c r="AR59" s="101">
        <v>0</v>
      </c>
    </row>
    <row r="60" spans="1:54" x14ac:dyDescent="0.2">
      <c r="A60" s="99" t="s">
        <v>22</v>
      </c>
      <c r="B60" s="100"/>
      <c r="C60" s="100"/>
      <c r="D60" s="100"/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82</v>
      </c>
      <c r="O60" s="100">
        <v>0</v>
      </c>
      <c r="P60" s="100">
        <v>28.8</v>
      </c>
      <c r="Q60" s="100">
        <v>66.8</v>
      </c>
      <c r="R60" s="100">
        <v>147.6</v>
      </c>
      <c r="S60" s="100">
        <v>0</v>
      </c>
      <c r="T60" s="100">
        <v>0</v>
      </c>
      <c r="U60" s="100">
        <v>0</v>
      </c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8122.4000000000005</v>
      </c>
      <c r="AE60" s="100">
        <v>0</v>
      </c>
      <c r="AF60" s="100">
        <v>8157.6</v>
      </c>
      <c r="AG60" s="100">
        <v>1672</v>
      </c>
      <c r="AH60" s="100">
        <v>0</v>
      </c>
      <c r="AI60" s="100">
        <v>3784</v>
      </c>
      <c r="AJ60" s="100">
        <v>3828</v>
      </c>
      <c r="AK60" s="100">
        <v>0</v>
      </c>
      <c r="AL60" s="100">
        <v>0</v>
      </c>
      <c r="AM60" s="100">
        <v>6424</v>
      </c>
      <c r="AN60" s="100">
        <v>6380</v>
      </c>
      <c r="AO60" s="100">
        <v>0</v>
      </c>
      <c r="AP60" s="100">
        <v>0</v>
      </c>
      <c r="AQ60" s="100">
        <v>0</v>
      </c>
      <c r="AR60" s="101">
        <v>0</v>
      </c>
    </row>
    <row r="61" spans="1:54" x14ac:dyDescent="0.2">
      <c r="A61" s="99" t="s">
        <v>23</v>
      </c>
      <c r="B61" s="100"/>
      <c r="C61" s="100"/>
      <c r="D61" s="100"/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0">
        <v>0</v>
      </c>
      <c r="N61" s="100">
        <v>83.2</v>
      </c>
      <c r="O61" s="100">
        <v>0</v>
      </c>
      <c r="P61" s="100">
        <v>31.2</v>
      </c>
      <c r="Q61" s="100">
        <v>64</v>
      </c>
      <c r="R61" s="100">
        <v>152.4</v>
      </c>
      <c r="S61" s="100">
        <v>0</v>
      </c>
      <c r="T61" s="100">
        <v>0</v>
      </c>
      <c r="U61" s="100">
        <v>0</v>
      </c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8254.4</v>
      </c>
      <c r="AE61" s="100">
        <v>0</v>
      </c>
      <c r="AF61" s="100">
        <v>8289.6</v>
      </c>
      <c r="AG61" s="100">
        <v>1707.2</v>
      </c>
      <c r="AH61" s="100">
        <v>0</v>
      </c>
      <c r="AI61" s="100">
        <v>3784</v>
      </c>
      <c r="AJ61" s="100">
        <v>3784</v>
      </c>
      <c r="AK61" s="100">
        <v>0</v>
      </c>
      <c r="AL61" s="100">
        <v>0</v>
      </c>
      <c r="AM61" s="100">
        <v>6688</v>
      </c>
      <c r="AN61" s="100">
        <v>6732</v>
      </c>
      <c r="AO61" s="100">
        <v>0</v>
      </c>
      <c r="AP61" s="100">
        <v>0</v>
      </c>
      <c r="AQ61" s="100">
        <v>0</v>
      </c>
      <c r="AR61" s="101">
        <v>0</v>
      </c>
    </row>
    <row r="62" spans="1:54" x14ac:dyDescent="0.2">
      <c r="A62" s="99" t="s">
        <v>24</v>
      </c>
      <c r="B62" s="100"/>
      <c r="C62" s="100"/>
      <c r="D62" s="100"/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82.8</v>
      </c>
      <c r="O62" s="100">
        <v>0</v>
      </c>
      <c r="P62" s="100">
        <v>30</v>
      </c>
      <c r="Q62" s="100">
        <v>64</v>
      </c>
      <c r="R62" s="100">
        <v>144</v>
      </c>
      <c r="S62" s="100">
        <v>0</v>
      </c>
      <c r="T62" s="100">
        <v>0</v>
      </c>
      <c r="U62" s="100">
        <v>0</v>
      </c>
      <c r="V62" s="100">
        <v>0</v>
      </c>
      <c r="W62" s="100">
        <v>0</v>
      </c>
      <c r="X62" s="100">
        <v>0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>
        <v>8668</v>
      </c>
      <c r="AE62" s="100">
        <v>0</v>
      </c>
      <c r="AF62" s="100">
        <v>8703.2000000000007</v>
      </c>
      <c r="AG62" s="100">
        <v>1601.6000000000001</v>
      </c>
      <c r="AH62" s="100">
        <v>0</v>
      </c>
      <c r="AI62" s="100">
        <v>3960</v>
      </c>
      <c r="AJ62" s="100">
        <v>3916</v>
      </c>
      <c r="AK62" s="100">
        <v>0</v>
      </c>
      <c r="AL62" s="100">
        <v>0</v>
      </c>
      <c r="AM62" s="100">
        <v>7216</v>
      </c>
      <c r="AN62" s="100">
        <v>7216</v>
      </c>
      <c r="AO62" s="100">
        <v>0</v>
      </c>
      <c r="AP62" s="100">
        <v>0</v>
      </c>
      <c r="AQ62" s="100">
        <v>0</v>
      </c>
      <c r="AR62" s="101">
        <v>0</v>
      </c>
    </row>
    <row r="63" spans="1:54" x14ac:dyDescent="0.2">
      <c r="A63" s="99" t="s">
        <v>25</v>
      </c>
      <c r="B63" s="100"/>
      <c r="C63" s="100"/>
      <c r="D63" s="100"/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83.2</v>
      </c>
      <c r="O63" s="100">
        <v>0</v>
      </c>
      <c r="P63" s="100">
        <v>30</v>
      </c>
      <c r="Q63" s="100">
        <v>62.800000000000004</v>
      </c>
      <c r="R63" s="100">
        <v>136.80000000000001</v>
      </c>
      <c r="S63" s="100">
        <v>0</v>
      </c>
      <c r="T63" s="100">
        <v>0</v>
      </c>
      <c r="U63" s="100">
        <v>0</v>
      </c>
      <c r="V63" s="100">
        <v>0</v>
      </c>
      <c r="W63" s="100">
        <v>0</v>
      </c>
      <c r="X63" s="100">
        <v>0</v>
      </c>
      <c r="Y63" s="100">
        <v>0</v>
      </c>
      <c r="Z63" s="100">
        <v>0</v>
      </c>
      <c r="AA63" s="100">
        <v>0</v>
      </c>
      <c r="AB63" s="100">
        <v>0</v>
      </c>
      <c r="AC63" s="100">
        <v>0</v>
      </c>
      <c r="AD63" s="100">
        <v>8808.8000000000011</v>
      </c>
      <c r="AE63" s="100">
        <v>0</v>
      </c>
      <c r="AF63" s="100">
        <v>8870.4</v>
      </c>
      <c r="AG63" s="100">
        <v>1381.6000000000001</v>
      </c>
      <c r="AH63" s="100">
        <v>0</v>
      </c>
      <c r="AI63" s="100">
        <v>3960</v>
      </c>
      <c r="AJ63" s="100">
        <v>4004</v>
      </c>
      <c r="AK63" s="100">
        <v>0</v>
      </c>
      <c r="AL63" s="100">
        <v>0</v>
      </c>
      <c r="AM63" s="100">
        <v>7656</v>
      </c>
      <c r="AN63" s="100">
        <v>7612</v>
      </c>
      <c r="AO63" s="100">
        <v>0</v>
      </c>
      <c r="AP63" s="100">
        <v>0</v>
      </c>
      <c r="AQ63" s="100">
        <v>0</v>
      </c>
      <c r="AR63" s="101">
        <v>0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84</v>
      </c>
      <c r="O64" s="103">
        <v>0</v>
      </c>
      <c r="P64" s="103">
        <v>31.2</v>
      </c>
      <c r="Q64" s="103">
        <v>61.2</v>
      </c>
      <c r="R64" s="103">
        <v>134.4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03">
        <v>0</v>
      </c>
      <c r="AA64" s="103">
        <v>0</v>
      </c>
      <c r="AB64" s="103">
        <v>0</v>
      </c>
      <c r="AC64" s="103">
        <v>0</v>
      </c>
      <c r="AD64" s="103">
        <v>8395.2000000000007</v>
      </c>
      <c r="AE64" s="103">
        <v>0</v>
      </c>
      <c r="AF64" s="103">
        <v>8456.7999999999993</v>
      </c>
      <c r="AG64" s="103">
        <v>1293.6000000000001</v>
      </c>
      <c r="AH64" s="103">
        <v>0</v>
      </c>
      <c r="AI64" s="103">
        <v>4224</v>
      </c>
      <c r="AJ64" s="103">
        <v>4180</v>
      </c>
      <c r="AK64" s="103">
        <v>0</v>
      </c>
      <c r="AL64" s="103">
        <v>0</v>
      </c>
      <c r="AM64" s="103">
        <v>7392</v>
      </c>
      <c r="AN64" s="103">
        <v>7348</v>
      </c>
      <c r="AO64" s="103">
        <v>0</v>
      </c>
      <c r="AP64" s="103">
        <v>0</v>
      </c>
      <c r="AQ64" s="103">
        <v>0</v>
      </c>
      <c r="AR64" s="104">
        <v>0</v>
      </c>
    </row>
    <row r="65" spans="1:4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  <c r="N65" s="91">
        <v>1859.1999999999998</v>
      </c>
      <c r="O65" s="91">
        <v>0</v>
      </c>
      <c r="P65" s="91">
        <v>2474.4</v>
      </c>
      <c r="Q65" s="91">
        <v>1838.3999999999999</v>
      </c>
      <c r="R65" s="91">
        <v>3457.2000000000003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  <c r="AA65" s="91">
        <v>0</v>
      </c>
      <c r="AB65" s="91">
        <v>0</v>
      </c>
      <c r="AC65" s="91">
        <v>0</v>
      </c>
      <c r="AD65" s="91">
        <v>175559.99999999997</v>
      </c>
      <c r="AE65" s="91">
        <v>0</v>
      </c>
      <c r="AF65" s="91">
        <v>176220</v>
      </c>
      <c r="AG65" s="91">
        <v>32929.599999999999</v>
      </c>
      <c r="AH65" s="91">
        <v>1812.8000000000002</v>
      </c>
      <c r="AI65" s="91">
        <v>91168</v>
      </c>
      <c r="AJ65" s="91">
        <v>91168</v>
      </c>
      <c r="AK65" s="91">
        <v>0</v>
      </c>
      <c r="AL65" s="91">
        <v>0</v>
      </c>
      <c r="AM65" s="91">
        <v>140448</v>
      </c>
      <c r="AN65" s="91">
        <v>140404</v>
      </c>
      <c r="AO65" s="91">
        <v>0</v>
      </c>
      <c r="AP65" s="91">
        <v>0</v>
      </c>
      <c r="AQ65" s="91">
        <v>0</v>
      </c>
      <c r="AR65" s="91">
        <v>0</v>
      </c>
    </row>
    <row r="70" spans="1:44" ht="18" x14ac:dyDescent="0.25">
      <c r="A70" s="137" t="s">
        <v>129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  <c r="N70" s="105"/>
      <c r="O70" s="105"/>
    </row>
    <row r="71" spans="1:44" ht="18.75" thickBot="1" x14ac:dyDescent="0.3">
      <c r="A71" s="138" t="s">
        <v>84</v>
      </c>
      <c r="B71" s="139"/>
      <c r="C71" s="139"/>
      <c r="D71" s="139"/>
      <c r="E71" s="139"/>
      <c r="F71" s="106"/>
      <c r="G71" s="138" t="s">
        <v>85</v>
      </c>
      <c r="H71" s="139"/>
      <c r="I71" s="139"/>
      <c r="J71" s="139"/>
      <c r="K71" s="139"/>
      <c r="L71" s="81"/>
      <c r="M71" s="81"/>
      <c r="N71" s="81"/>
      <c r="O71" s="81"/>
    </row>
    <row r="72" spans="1:44" ht="13.5" thickBot="1" x14ac:dyDescent="0.25">
      <c r="A72" s="140" t="s">
        <v>86</v>
      </c>
      <c r="B72" s="141"/>
      <c r="C72" s="107" t="s">
        <v>87</v>
      </c>
      <c r="D72" s="107" t="s">
        <v>88</v>
      </c>
      <c r="E72" s="107" t="s">
        <v>89</v>
      </c>
      <c r="F72" s="108"/>
      <c r="G72" s="140" t="s">
        <v>86</v>
      </c>
      <c r="H72" s="141"/>
      <c r="I72" s="107" t="s">
        <v>87</v>
      </c>
      <c r="J72" s="107" t="s">
        <v>88</v>
      </c>
      <c r="K72" s="107" t="s">
        <v>89</v>
      </c>
      <c r="L72" s="81"/>
      <c r="M72" s="81"/>
      <c r="N72" s="81"/>
      <c r="O72" s="81"/>
    </row>
    <row r="73" spans="1:44" ht="38.25" x14ac:dyDescent="0.2">
      <c r="A73" s="109" t="s">
        <v>90</v>
      </c>
      <c r="B73" s="110" t="s">
        <v>91</v>
      </c>
      <c r="C73" s="111">
        <v>10000</v>
      </c>
      <c r="D73" s="111">
        <v>10000</v>
      </c>
      <c r="E73" s="111">
        <v>10000</v>
      </c>
      <c r="F73" s="108"/>
      <c r="G73" s="109" t="s">
        <v>90</v>
      </c>
      <c r="H73" s="110" t="s">
        <v>91</v>
      </c>
      <c r="I73" s="111">
        <v>10000</v>
      </c>
      <c r="J73" s="111">
        <v>10000</v>
      </c>
      <c r="K73" s="111">
        <v>10000</v>
      </c>
      <c r="L73" s="81"/>
      <c r="M73" s="81"/>
      <c r="N73" s="81"/>
      <c r="O73" s="81"/>
    </row>
    <row r="74" spans="1:44" ht="38.25" x14ac:dyDescent="0.2">
      <c r="A74" s="112" t="s">
        <v>92</v>
      </c>
      <c r="B74" s="113" t="s">
        <v>93</v>
      </c>
      <c r="C74" s="114">
        <v>20.8</v>
      </c>
      <c r="D74" s="114">
        <v>20.8</v>
      </c>
      <c r="E74" s="114">
        <v>20.8</v>
      </c>
      <c r="F74" s="108"/>
      <c r="G74" s="112" t="s">
        <v>92</v>
      </c>
      <c r="H74" s="113" t="s">
        <v>93</v>
      </c>
      <c r="I74" s="114">
        <v>18.5</v>
      </c>
      <c r="J74" s="114">
        <v>18.5</v>
      </c>
      <c r="K74" s="114">
        <v>18.5</v>
      </c>
      <c r="L74" s="81"/>
      <c r="M74" s="81"/>
      <c r="N74" s="81"/>
      <c r="O74" s="81"/>
    </row>
    <row r="75" spans="1:44" x14ac:dyDescent="0.2">
      <c r="A75" s="133" t="s">
        <v>94</v>
      </c>
      <c r="B75" s="113" t="s">
        <v>95</v>
      </c>
      <c r="C75" s="114">
        <v>71.900000000000006</v>
      </c>
      <c r="D75" s="114">
        <v>71.900000000000006</v>
      </c>
      <c r="E75" s="114">
        <v>71.900000000000006</v>
      </c>
      <c r="F75" s="106"/>
      <c r="G75" s="133" t="s">
        <v>94</v>
      </c>
      <c r="H75" s="113" t="s">
        <v>95</v>
      </c>
      <c r="I75" s="114">
        <v>67.42</v>
      </c>
      <c r="J75" s="114">
        <v>67.42</v>
      </c>
      <c r="K75" s="114">
        <v>67.42</v>
      </c>
      <c r="L75" s="81"/>
      <c r="M75" s="81"/>
      <c r="N75" s="81"/>
      <c r="O75" s="81"/>
    </row>
    <row r="76" spans="1:44" x14ac:dyDescent="0.2">
      <c r="A76" s="131"/>
      <c r="B76" s="113" t="s">
        <v>96</v>
      </c>
      <c r="C76" s="114">
        <v>79</v>
      </c>
      <c r="D76" s="114">
        <v>79</v>
      </c>
      <c r="E76" s="114">
        <v>79</v>
      </c>
      <c r="F76" s="106"/>
      <c r="G76" s="131"/>
      <c r="H76" s="113" t="s">
        <v>96</v>
      </c>
      <c r="I76" s="114">
        <v>74.040000000000006</v>
      </c>
      <c r="J76" s="114">
        <v>74.040000000000006</v>
      </c>
      <c r="K76" s="114">
        <v>74.040000000000006</v>
      </c>
      <c r="L76" s="81"/>
      <c r="M76" s="81"/>
      <c r="N76" s="81"/>
      <c r="O76" s="81"/>
    </row>
    <row r="77" spans="1:44" x14ac:dyDescent="0.2">
      <c r="A77" s="134"/>
      <c r="B77" s="113" t="s">
        <v>97</v>
      </c>
      <c r="C77" s="114">
        <v>59.9</v>
      </c>
      <c r="D77" s="114">
        <v>59.9</v>
      </c>
      <c r="E77" s="114">
        <v>59.9</v>
      </c>
      <c r="F77" s="106"/>
      <c r="G77" s="134"/>
      <c r="H77" s="113" t="s">
        <v>97</v>
      </c>
      <c r="I77" s="114">
        <v>60.44</v>
      </c>
      <c r="J77" s="114">
        <v>60.44</v>
      </c>
      <c r="K77" s="114">
        <v>60.44</v>
      </c>
      <c r="L77" s="81"/>
      <c r="M77" s="81"/>
      <c r="N77" s="81"/>
      <c r="O77" s="81"/>
    </row>
    <row r="78" spans="1:44" ht="38.25" x14ac:dyDescent="0.2">
      <c r="A78" s="112" t="s">
        <v>98</v>
      </c>
      <c r="B78" s="113" t="s">
        <v>99</v>
      </c>
      <c r="C78" s="114">
        <v>1.02</v>
      </c>
      <c r="D78" s="114">
        <v>1.02</v>
      </c>
      <c r="E78" s="114">
        <v>1.02</v>
      </c>
      <c r="F78" s="106"/>
      <c r="G78" s="112" t="s">
        <v>98</v>
      </c>
      <c r="H78" s="113" t="s">
        <v>99</v>
      </c>
      <c r="I78" s="114">
        <v>0.67</v>
      </c>
      <c r="J78" s="114">
        <v>0.67</v>
      </c>
      <c r="K78" s="114">
        <v>0.67</v>
      </c>
      <c r="L78" s="81"/>
      <c r="M78" s="81"/>
      <c r="N78" s="81"/>
      <c r="O78" s="81"/>
    </row>
    <row r="79" spans="1:44" x14ac:dyDescent="0.2">
      <c r="A79" s="133" t="s">
        <v>100</v>
      </c>
      <c r="B79" s="113" t="s">
        <v>101</v>
      </c>
      <c r="C79" s="114">
        <v>16.8</v>
      </c>
      <c r="D79" s="114">
        <v>16.8</v>
      </c>
      <c r="E79" s="114">
        <v>16.8</v>
      </c>
      <c r="F79" s="106"/>
      <c r="G79" s="133" t="s">
        <v>100</v>
      </c>
      <c r="H79" s="113" t="s">
        <v>101</v>
      </c>
      <c r="I79" s="114">
        <v>10.36</v>
      </c>
      <c r="J79" s="114">
        <v>10.36</v>
      </c>
      <c r="K79" s="114">
        <v>10.36</v>
      </c>
      <c r="L79" s="81"/>
      <c r="M79" s="81"/>
      <c r="N79" s="81"/>
      <c r="O79" s="81"/>
    </row>
    <row r="80" spans="1:44" x14ac:dyDescent="0.2">
      <c r="A80" s="131"/>
      <c r="B80" s="113" t="s">
        <v>102</v>
      </c>
      <c r="C80" s="114">
        <v>10.1</v>
      </c>
      <c r="D80" s="114">
        <v>10.1</v>
      </c>
      <c r="E80" s="114">
        <v>10.1</v>
      </c>
      <c r="F80" s="106"/>
      <c r="G80" s="131"/>
      <c r="H80" s="113" t="s">
        <v>102</v>
      </c>
      <c r="I80" s="114">
        <v>16.399999999999999</v>
      </c>
      <c r="J80" s="114">
        <v>16.399999999999999</v>
      </c>
      <c r="K80" s="114">
        <v>16.399999999999999</v>
      </c>
      <c r="L80" s="81"/>
      <c r="M80" s="81"/>
      <c r="N80" s="81"/>
      <c r="O80" s="81"/>
    </row>
    <row r="81" spans="1:15" x14ac:dyDescent="0.2">
      <c r="A81" s="134"/>
      <c r="B81" s="113" t="s">
        <v>103</v>
      </c>
      <c r="C81" s="114">
        <v>6.03</v>
      </c>
      <c r="D81" s="114">
        <v>6.03</v>
      </c>
      <c r="E81" s="114">
        <v>6.03</v>
      </c>
      <c r="F81" s="106"/>
      <c r="G81" s="134"/>
      <c r="H81" s="113" t="s">
        <v>103</v>
      </c>
      <c r="I81" s="114">
        <v>5.92</v>
      </c>
      <c r="J81" s="114">
        <v>5.92</v>
      </c>
      <c r="K81" s="114">
        <v>5.92</v>
      </c>
      <c r="L81" s="115" t="s">
        <v>87</v>
      </c>
      <c r="M81" s="115" t="s">
        <v>88</v>
      </c>
      <c r="N81" s="115" t="s">
        <v>89</v>
      </c>
      <c r="O81" s="81"/>
    </row>
    <row r="82" spans="1:15" x14ac:dyDescent="0.2">
      <c r="A82" s="133" t="s">
        <v>104</v>
      </c>
      <c r="B82" s="113" t="s">
        <v>105</v>
      </c>
      <c r="C82" s="116">
        <f>E10</f>
        <v>1200</v>
      </c>
      <c r="D82" s="116">
        <f>E15</f>
        <v>1648</v>
      </c>
      <c r="E82" s="116">
        <f>E24</f>
        <v>1784</v>
      </c>
      <c r="F82" s="106"/>
      <c r="G82" s="133" t="s">
        <v>104</v>
      </c>
      <c r="H82" s="113" t="s">
        <v>105</v>
      </c>
      <c r="I82" s="116">
        <f>F10</f>
        <v>1632</v>
      </c>
      <c r="J82" s="116">
        <f>F15</f>
        <v>2260</v>
      </c>
      <c r="K82" s="116">
        <f>F24</f>
        <v>2188</v>
      </c>
      <c r="L82" s="117">
        <f t="shared" ref="L82:N83" si="1">(C82+C85+I82+I85)/1000</f>
        <v>4.0185000000000004</v>
      </c>
      <c r="M82" s="117">
        <f t="shared" si="1"/>
        <v>5.4451999999999998</v>
      </c>
      <c r="N82" s="117">
        <f t="shared" si="1"/>
        <v>5.4798</v>
      </c>
      <c r="O82" s="105" t="s">
        <v>106</v>
      </c>
    </row>
    <row r="83" spans="1:15" x14ac:dyDescent="0.2">
      <c r="A83" s="131"/>
      <c r="B83" s="113" t="s">
        <v>107</v>
      </c>
      <c r="C83" s="116">
        <f>E44</f>
        <v>0</v>
      </c>
      <c r="D83" s="116">
        <f>E49</f>
        <v>0</v>
      </c>
      <c r="E83" s="116">
        <f>E58</f>
        <v>0</v>
      </c>
      <c r="F83" s="106"/>
      <c r="G83" s="131"/>
      <c r="H83" s="113" t="s">
        <v>107</v>
      </c>
      <c r="I83" s="116">
        <f>F44</f>
        <v>0</v>
      </c>
      <c r="J83" s="116">
        <f>F49</f>
        <v>0</v>
      </c>
      <c r="K83" s="116">
        <f>F58</f>
        <v>0</v>
      </c>
      <c r="L83" s="117">
        <f t="shared" si="1"/>
        <v>0</v>
      </c>
      <c r="M83" s="117">
        <f t="shared" si="1"/>
        <v>0</v>
      </c>
      <c r="N83" s="117">
        <f t="shared" si="1"/>
        <v>0</v>
      </c>
      <c r="O83" s="105" t="s">
        <v>108</v>
      </c>
    </row>
    <row r="84" spans="1:15" x14ac:dyDescent="0.2">
      <c r="A84" s="131"/>
      <c r="B84" s="113" t="s">
        <v>109</v>
      </c>
      <c r="C84" s="118">
        <v>1649.2422502494246</v>
      </c>
      <c r="D84" s="118">
        <v>1897.3665961052338</v>
      </c>
      <c r="E84" s="118">
        <v>2433.1050121208132</v>
      </c>
      <c r="F84" s="106"/>
      <c r="G84" s="131"/>
      <c r="H84" s="113" t="s">
        <v>109</v>
      </c>
      <c r="I84" s="118">
        <v>2033.9370688400904</v>
      </c>
      <c r="J84" s="118">
        <v>2066.4946164947582</v>
      </c>
      <c r="K84" s="118">
        <v>2037.6702382872993</v>
      </c>
      <c r="L84" s="81"/>
      <c r="M84" s="81"/>
      <c r="N84" s="81"/>
      <c r="O84" s="81"/>
    </row>
    <row r="85" spans="1:15" x14ac:dyDescent="0.2">
      <c r="A85" s="131"/>
      <c r="B85" s="113" t="s">
        <v>110</v>
      </c>
      <c r="C85" s="119">
        <f>AQ10</f>
        <v>1186.5</v>
      </c>
      <c r="D85" s="119">
        <f>AQ15</f>
        <v>1537.2</v>
      </c>
      <c r="E85" s="119">
        <f>AQ24</f>
        <v>1507.8</v>
      </c>
      <c r="F85" s="106"/>
      <c r="G85" s="131"/>
      <c r="H85" s="113" t="s">
        <v>110</v>
      </c>
      <c r="I85" s="120">
        <v>0</v>
      </c>
      <c r="J85" s="120">
        <v>0</v>
      </c>
      <c r="K85" s="120">
        <v>0</v>
      </c>
      <c r="L85" s="81"/>
      <c r="M85" s="81"/>
      <c r="N85" s="81"/>
      <c r="O85" s="81"/>
    </row>
    <row r="86" spans="1:15" x14ac:dyDescent="0.2">
      <c r="A86" s="131"/>
      <c r="B86" s="113" t="s">
        <v>111</v>
      </c>
      <c r="C86" s="116">
        <f>AQ44</f>
        <v>0</v>
      </c>
      <c r="D86" s="116">
        <f>AQ49</f>
        <v>0</v>
      </c>
      <c r="E86" s="116">
        <f>AQ58</f>
        <v>0</v>
      </c>
      <c r="F86" s="106"/>
      <c r="G86" s="131"/>
      <c r="H86" s="113" t="s">
        <v>111</v>
      </c>
      <c r="I86" s="120">
        <v>0</v>
      </c>
      <c r="J86" s="120">
        <v>0</v>
      </c>
      <c r="K86" s="120">
        <v>0</v>
      </c>
      <c r="L86" s="81"/>
      <c r="M86" s="81"/>
      <c r="N86" s="81"/>
      <c r="O86" s="81"/>
    </row>
    <row r="87" spans="1:15" x14ac:dyDescent="0.2">
      <c r="A87" s="131"/>
      <c r="B87" s="113" t="s">
        <v>112</v>
      </c>
      <c r="C87" s="118">
        <v>1252.7809066233408</v>
      </c>
      <c r="D87" s="118">
        <v>1763.1545770294788</v>
      </c>
      <c r="E87" s="118">
        <v>1984.3717047216733</v>
      </c>
      <c r="F87" s="106"/>
      <c r="G87" s="131"/>
      <c r="H87" s="113" t="s">
        <v>112</v>
      </c>
      <c r="I87" s="118">
        <v>0</v>
      </c>
      <c r="J87" s="118">
        <v>0</v>
      </c>
      <c r="K87" s="118">
        <v>0</v>
      </c>
      <c r="L87" s="81"/>
      <c r="M87" s="81"/>
      <c r="N87" s="81"/>
      <c r="O87" s="81"/>
    </row>
    <row r="88" spans="1:15" x14ac:dyDescent="0.2">
      <c r="A88" s="134"/>
      <c r="B88" s="113" t="s">
        <v>113</v>
      </c>
      <c r="C88" s="118">
        <v>2876.6404015829044</v>
      </c>
      <c r="D88" s="118">
        <v>3651.8507722162826</v>
      </c>
      <c r="E88" s="118">
        <v>4374.4406571037962</v>
      </c>
      <c r="F88" s="106"/>
      <c r="G88" s="134"/>
      <c r="H88" s="113" t="s">
        <v>113</v>
      </c>
      <c r="I88" s="118">
        <v>2033.9370688400904</v>
      </c>
      <c r="J88" s="118">
        <v>2066.4946164947582</v>
      </c>
      <c r="K88" s="118">
        <v>2037.6702382872993</v>
      </c>
      <c r="L88" s="81" t="s">
        <v>114</v>
      </c>
      <c r="M88" s="81"/>
      <c r="N88" s="81"/>
      <c r="O88" s="81"/>
    </row>
    <row r="89" spans="1:15" x14ac:dyDescent="0.2">
      <c r="A89" s="135" t="s">
        <v>115</v>
      </c>
      <c r="B89" s="113" t="s">
        <v>116</v>
      </c>
      <c r="C89" s="118">
        <v>0.16492422502494247</v>
      </c>
      <c r="D89" s="118">
        <v>0.18973665961052338</v>
      </c>
      <c r="E89" s="118">
        <v>0.24331050121208131</v>
      </c>
      <c r="F89" s="106"/>
      <c r="G89" s="135" t="s">
        <v>115</v>
      </c>
      <c r="H89" s="113" t="s">
        <v>116</v>
      </c>
      <c r="I89" s="118">
        <v>0.20339370688400904</v>
      </c>
      <c r="J89" s="118">
        <v>0.20664946164947581</v>
      </c>
      <c r="K89" s="118">
        <v>0.20376702382872994</v>
      </c>
      <c r="L89" s="81"/>
      <c r="M89" s="81"/>
      <c r="N89" s="81"/>
      <c r="O89" s="81"/>
    </row>
    <row r="90" spans="1:15" x14ac:dyDescent="0.2">
      <c r="A90" s="135"/>
      <c r="B90" s="113" t="s">
        <v>117</v>
      </c>
      <c r="C90" s="118">
        <v>0.12527809066233409</v>
      </c>
      <c r="D90" s="118">
        <v>0.17631545770294788</v>
      </c>
      <c r="E90" s="118">
        <v>0.19843717047216733</v>
      </c>
      <c r="F90" s="106"/>
      <c r="G90" s="135"/>
      <c r="H90" s="113" t="s">
        <v>117</v>
      </c>
      <c r="I90" s="118">
        <v>0</v>
      </c>
      <c r="J90" s="118">
        <v>0</v>
      </c>
      <c r="K90" s="118">
        <v>0</v>
      </c>
      <c r="L90" s="81"/>
      <c r="M90" s="81"/>
      <c r="N90" s="81"/>
      <c r="O90" s="81"/>
    </row>
    <row r="91" spans="1:15" ht="13.5" thickBot="1" x14ac:dyDescent="0.25">
      <c r="A91" s="136"/>
      <c r="B91" s="121" t="s">
        <v>118</v>
      </c>
      <c r="C91" s="122">
        <v>0.28766404015829045</v>
      </c>
      <c r="D91" s="122">
        <v>0.36518507722162824</v>
      </c>
      <c r="E91" s="122">
        <v>0.43744406571037964</v>
      </c>
      <c r="F91" s="106"/>
      <c r="G91" s="136"/>
      <c r="H91" s="121" t="s">
        <v>118</v>
      </c>
      <c r="I91" s="122">
        <v>0.20339370688400904</v>
      </c>
      <c r="J91" s="122">
        <v>0.20664946164947581</v>
      </c>
      <c r="K91" s="122">
        <v>0.20376702382872994</v>
      </c>
      <c r="L91" s="81"/>
      <c r="M91" s="81"/>
      <c r="N91" s="81"/>
      <c r="O91" s="81"/>
    </row>
    <row r="92" spans="1:15" ht="38.25" x14ac:dyDescent="0.2">
      <c r="A92" s="123" t="s">
        <v>119</v>
      </c>
      <c r="B92" s="124" t="s">
        <v>120</v>
      </c>
      <c r="C92" s="125">
        <f>C74+C97*C91^2+C98*C90^2+C99*C89^2</f>
        <v>25.809001400010725</v>
      </c>
      <c r="D92" s="125">
        <f t="shared" ref="D92:E92" si="2">D74+D97*D91^2+D98*D90^2+D99*D89^2</f>
        <v>28.859705609395899</v>
      </c>
      <c r="E92" s="125">
        <f t="shared" si="2"/>
        <v>32.388777539387284</v>
      </c>
      <c r="F92" s="106"/>
      <c r="G92" s="123" t="s">
        <v>119</v>
      </c>
      <c r="H92" s="124" t="s">
        <v>120</v>
      </c>
      <c r="I92" s="125">
        <f t="shared" ref="I92:K92" si="3">I74+I97*I91^2+I98*I90^2+I99*I89^2</f>
        <v>21.289097980001227</v>
      </c>
      <c r="J92" s="125">
        <f t="shared" si="3"/>
        <v>21.379103680001226</v>
      </c>
      <c r="K92" s="125">
        <f t="shared" si="3"/>
        <v>21.299345820001228</v>
      </c>
      <c r="L92" s="81"/>
      <c r="M92" s="81"/>
      <c r="N92" s="81"/>
      <c r="O92" s="81"/>
    </row>
    <row r="93" spans="1:15" ht="51.75" thickBot="1" x14ac:dyDescent="0.25">
      <c r="A93" s="126" t="s">
        <v>121</v>
      </c>
      <c r="B93" s="121" t="s">
        <v>122</v>
      </c>
      <c r="C93" s="127">
        <f>(C94*C91^2+C95*C90^2+C96*C89^2+C78)/100*C73</f>
        <v>205.13728200024838</v>
      </c>
      <c r="D93" s="127">
        <f t="shared" ref="D93:E93" si="4">(D94*D91^2+D95*D90^2+D96*D89^2+D78)/100*D73</f>
        <v>263.03388753173414</v>
      </c>
      <c r="E93" s="127">
        <f t="shared" si="4"/>
        <v>338.04301373153407</v>
      </c>
      <c r="F93" s="128"/>
      <c r="G93" s="126" t="s">
        <v>121</v>
      </c>
      <c r="H93" s="121" t="s">
        <v>122</v>
      </c>
      <c r="I93" s="127">
        <f t="shared" ref="I93:K93" si="5">(I94*I91^2+I95*I90^2+I96*I89^2+I78)/100*I73</f>
        <v>109.85828400001886</v>
      </c>
      <c r="J93" s="127">
        <f t="shared" si="5"/>
        <v>111.24134400001883</v>
      </c>
      <c r="K93" s="127">
        <f t="shared" si="5"/>
        <v>110.01575600001888</v>
      </c>
      <c r="L93" s="81"/>
      <c r="M93" s="81"/>
      <c r="N93" s="81"/>
      <c r="O93" s="81"/>
    </row>
    <row r="94" spans="1:15" x14ac:dyDescent="0.2">
      <c r="A94" s="130" t="s">
        <v>100</v>
      </c>
      <c r="B94" s="110" t="s">
        <v>123</v>
      </c>
      <c r="C94" s="111">
        <v>10.435</v>
      </c>
      <c r="D94" s="111">
        <v>10.435</v>
      </c>
      <c r="E94" s="111">
        <v>10.435</v>
      </c>
      <c r="F94" s="128"/>
      <c r="G94" s="130" t="s">
        <v>100</v>
      </c>
      <c r="H94" s="110" t="s">
        <v>123</v>
      </c>
      <c r="I94" s="111">
        <v>10.42</v>
      </c>
      <c r="J94" s="111">
        <v>10.42</v>
      </c>
      <c r="K94" s="111">
        <v>10.42</v>
      </c>
      <c r="L94" s="81"/>
      <c r="M94" s="81"/>
      <c r="N94" s="81"/>
      <c r="O94" s="81"/>
    </row>
    <row r="95" spans="1:15" x14ac:dyDescent="0.2">
      <c r="A95" s="131"/>
      <c r="B95" s="113" t="s">
        <v>124</v>
      </c>
      <c r="C95" s="114">
        <v>-0.33500000000000085</v>
      </c>
      <c r="D95" s="114">
        <v>-0.33500000000000085</v>
      </c>
      <c r="E95" s="114">
        <v>-0.33500000000000085</v>
      </c>
      <c r="F95" s="128"/>
      <c r="G95" s="131"/>
      <c r="H95" s="113" t="s">
        <v>124</v>
      </c>
      <c r="I95" s="114">
        <v>5.98</v>
      </c>
      <c r="J95" s="114">
        <v>5.98</v>
      </c>
      <c r="K95" s="114">
        <v>5.98</v>
      </c>
      <c r="L95" s="81"/>
      <c r="M95" s="81"/>
      <c r="N95" s="81"/>
      <c r="O95" s="81"/>
    </row>
    <row r="96" spans="1:15" ht="13.5" thickBot="1" x14ac:dyDescent="0.25">
      <c r="A96" s="132"/>
      <c r="B96" s="121" t="s">
        <v>125</v>
      </c>
      <c r="C96" s="129">
        <v>6.3650000000000002</v>
      </c>
      <c r="D96" s="129">
        <v>6.3650000000000002</v>
      </c>
      <c r="E96" s="129">
        <v>6.3650000000000002</v>
      </c>
      <c r="F96" s="128"/>
      <c r="G96" s="132"/>
      <c r="H96" s="121" t="s">
        <v>125</v>
      </c>
      <c r="I96" s="129">
        <v>-5.9999999999998721E-2</v>
      </c>
      <c r="J96" s="129">
        <v>-5.9999999999998721E-2</v>
      </c>
      <c r="K96" s="129">
        <v>-5.9999999999998721E-2</v>
      </c>
      <c r="L96" s="81"/>
      <c r="M96" s="81"/>
      <c r="N96" s="81"/>
      <c r="O96" s="81"/>
    </row>
    <row r="97" spans="1:15" x14ac:dyDescent="0.2">
      <c r="A97" s="130" t="s">
        <v>94</v>
      </c>
      <c r="B97" s="110" t="s">
        <v>126</v>
      </c>
      <c r="C97" s="111">
        <v>45.5</v>
      </c>
      <c r="D97" s="111">
        <v>45.5</v>
      </c>
      <c r="E97" s="111">
        <v>45.5</v>
      </c>
      <c r="F97" s="128"/>
      <c r="G97" s="130" t="s">
        <v>94</v>
      </c>
      <c r="H97" s="110" t="s">
        <v>126</v>
      </c>
      <c r="I97" s="111">
        <v>40.51</v>
      </c>
      <c r="J97" s="111">
        <v>40.51</v>
      </c>
      <c r="K97" s="111">
        <v>40.51</v>
      </c>
      <c r="L97" s="81"/>
      <c r="M97" s="81"/>
      <c r="N97" s="81"/>
      <c r="O97" s="81"/>
    </row>
    <row r="98" spans="1:15" x14ac:dyDescent="0.2">
      <c r="A98" s="131"/>
      <c r="B98" s="113" t="s">
        <v>127</v>
      </c>
      <c r="C98" s="114">
        <v>33.5</v>
      </c>
      <c r="D98" s="114">
        <v>33.5</v>
      </c>
      <c r="E98" s="114">
        <v>33.5</v>
      </c>
      <c r="F98" s="128"/>
      <c r="G98" s="131"/>
      <c r="H98" s="113" t="s">
        <v>127</v>
      </c>
      <c r="I98" s="114">
        <v>33.53</v>
      </c>
      <c r="J98" s="114">
        <v>33.53</v>
      </c>
      <c r="K98" s="114">
        <v>33.53</v>
      </c>
      <c r="L98" s="81"/>
      <c r="M98" s="81"/>
      <c r="N98" s="81"/>
      <c r="O98" s="81"/>
    </row>
    <row r="99" spans="1:15" ht="13.5" thickBot="1" x14ac:dyDescent="0.25">
      <c r="A99" s="132"/>
      <c r="B99" s="121" t="s">
        <v>128</v>
      </c>
      <c r="C99" s="129">
        <v>26.4</v>
      </c>
      <c r="D99" s="129">
        <v>26.4</v>
      </c>
      <c r="E99" s="129">
        <v>26.4</v>
      </c>
      <c r="F99" s="128"/>
      <c r="G99" s="132"/>
      <c r="H99" s="121" t="s">
        <v>128</v>
      </c>
      <c r="I99" s="129">
        <v>26.91</v>
      </c>
      <c r="J99" s="129">
        <v>26.91</v>
      </c>
      <c r="K99" s="129">
        <v>26.91</v>
      </c>
      <c r="L99" s="81"/>
      <c r="M99" s="81"/>
      <c r="N99" s="81"/>
      <c r="O99" s="81"/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2020-01-23T06:17:08Z</dcterms:modified>
</cp:coreProperties>
</file>