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горизонтально'!$I$77</definedName>
    <definedName name="allow_energy">'Время горизонтально'!$F$77</definedName>
    <definedName name="calc_with">'Время горизонтально'!$E$77</definedName>
    <definedName name="energy">'Время горизонтально'!$AA$4</definedName>
    <definedName name="group">'Время горизонтально'!$B$5</definedName>
    <definedName name="interval">'Время горизонтально'!$D$77</definedName>
    <definedName name="is_group">'Время горизонтально'!$G$77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горизонтально'!$B$77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горизонтально'!$H$77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2" i="1"/>
  <c r="W22" i="1"/>
  <c r="X22" i="1"/>
  <c r="Y22" i="1"/>
  <c r="Z22" i="1"/>
  <c r="K22" i="1"/>
  <c r="L22" i="1"/>
  <c r="M22" i="1"/>
  <c r="N22" i="1"/>
  <c r="O22" i="1"/>
  <c r="P22" i="1"/>
  <c r="Q22" i="1"/>
  <c r="R22" i="1"/>
  <c r="S22" i="1"/>
  <c r="T22" i="1"/>
  <c r="U22" i="1"/>
  <c r="V22" i="1"/>
  <c r="D22" i="1"/>
  <c r="E22" i="1"/>
  <c r="F22" i="1"/>
  <c r="G22" i="1"/>
  <c r="H22" i="1"/>
  <c r="I22" i="1"/>
  <c r="J22" i="1"/>
  <c r="C22" i="1"/>
</calcChain>
</file>

<file path=xl/sharedStrings.xml><?xml version="1.0" encoding="utf-8"?>
<sst xmlns="http://schemas.openxmlformats.org/spreadsheetml/2006/main" count="80" uniqueCount="54">
  <si>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</si>
  <si>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</si>
  <si>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</si>
  <si>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</si>
  <si>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</si>
  <si>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</si>
  <si>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</si>
  <si>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</si>
  <si>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</si>
  <si>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</si>
  <si>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</si>
  <si>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</si>
  <si>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</si>
  <si>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</si>
  <si>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</si>
  <si>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</si>
  <si>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</si>
  <si>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</si>
  <si>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</si>
  <si>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</si>
  <si>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</si>
  <si>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</si>
  <si>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</si>
  <si>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</si>
  <si>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</si>
  <si>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</si>
  <si>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</si>
  <si>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</si>
  <si>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</si>
  <si>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</si>
  <si>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</si>
  <si>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</si>
  <si>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</si>
  <si>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</si>
  <si>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</si>
  <si>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</si>
  <si>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</si>
  <si>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</si>
  <si>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</si>
  <si>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35 кВ Коротец</t>
  </si>
  <si>
    <t xml:space="preserve"> 0,4 Коротец ТСН 1 ао RS</t>
  </si>
  <si>
    <t xml:space="preserve"> 0,4 Коротец ТСН 2 ао RS</t>
  </si>
  <si>
    <t xml:space="preserve"> 10 Коротец Т 1 ао RS</t>
  </si>
  <si>
    <t xml:space="preserve"> 10 Коротец Т 1 ап RS</t>
  </si>
  <si>
    <t xml:space="preserve"> 10 Коротец Т 2 ао RS</t>
  </si>
  <si>
    <t xml:space="preserve"> 10 Коротец Т 2 ап RS</t>
  </si>
  <si>
    <t xml:space="preserve"> 10 Коротец-Заельники ао RS</t>
  </si>
  <si>
    <t xml:space="preserve"> 10 Коротец-Заельники ап RS</t>
  </si>
  <si>
    <t xml:space="preserve"> 10 Коротец-Зуево ао RS</t>
  </si>
  <si>
    <t xml:space="preserve"> 10 Коротец-Зуево ап RS</t>
  </si>
  <si>
    <t xml:space="preserve"> 10 Коротец-Коротец ао RS</t>
  </si>
  <si>
    <t xml:space="preserve"> 10 Коротец-Коротец ап RS</t>
  </si>
  <si>
    <t xml:space="preserve"> 10 Коротец-Шалга ао RS</t>
  </si>
  <si>
    <t xml:space="preserve"> 10 Коротец-Шалга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</si>
</sst>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7"/>
  <sheetViews>
    <sheetView tabSelected="1" topLeftCell="B1" zoomScaleNormal="100" zoomScaleSheetLayoutView="100" workbookViewId="0">
      <selection activeCell="O35" sqref="O35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0.188</v>
      </c>
      <c r="D8" s="15">
        <v>0.186</v>
      </c>
      <c r="E8" s="15">
        <v>0.186</v>
      </c>
      <c r="F8" s="15">
        <v>0.186</v>
      </c>
      <c r="G8" s="15">
        <v>0.188</v>
      </c>
      <c r="H8" s="15">
        <v>0.186</v>
      </c>
      <c r="I8" s="15">
        <v>0.186</v>
      </c>
      <c r="J8" s="15">
        <v>0.19</v>
      </c>
      <c r="K8" s="15">
        <v>0.23600000000000002</v>
      </c>
      <c r="L8" s="16">
        <v>0.26400000000000001</v>
      </c>
      <c r="M8" s="16">
        <v>0.26600000000000001</v>
      </c>
      <c r="N8" s="16">
        <v>0.26600000000000001</v>
      </c>
      <c r="O8" s="16">
        <v>0.26800000000000002</v>
      </c>
      <c r="P8" s="16">
        <v>0.26400000000000001</v>
      </c>
      <c r="Q8" s="16">
        <v>0.26600000000000001</v>
      </c>
      <c r="R8" s="16">
        <v>0.26400000000000001</v>
      </c>
      <c r="S8" s="16">
        <v>0.26600000000000001</v>
      </c>
      <c r="T8" s="16">
        <v>0.26600000000000001</v>
      </c>
      <c r="U8" s="16">
        <v>0.26800000000000002</v>
      </c>
      <c r="V8" s="16">
        <v>0.26600000000000001</v>
      </c>
      <c r="W8" s="16">
        <v>0.26800000000000002</v>
      </c>
      <c r="X8" s="16">
        <v>0.26800000000000002</v>
      </c>
      <c r="Y8" s="16">
        <v>0.26600000000000001</v>
      </c>
      <c r="Z8" s="55">
        <v>0.26400000000000001</v>
      </c>
      <c r="AA8" s="23">
        <v>5.7219999999999995</v>
      </c>
    </row>
    <row r="9" spans="1:27" x14ac:dyDescent="0.2">
      <c r="A9" s="7"/>
      <c r="B9" s="8" t="s">
        <v>41</v>
      </c>
      <c r="C9" s="14">
        <v>0.188</v>
      </c>
      <c r="D9" s="15">
        <v>0.184</v>
      </c>
      <c r="E9" s="15">
        <v>0.188</v>
      </c>
      <c r="F9" s="15">
        <v>0.184</v>
      </c>
      <c r="G9" s="15">
        <v>0.184</v>
      </c>
      <c r="H9" s="15">
        <v>0.184</v>
      </c>
      <c r="I9" s="15">
        <v>0.186</v>
      </c>
      <c r="J9" s="15">
        <v>0.182</v>
      </c>
      <c r="K9" s="15">
        <v>0.182</v>
      </c>
      <c r="L9" s="16">
        <v>0.19</v>
      </c>
      <c r="M9" s="16">
        <v>0.19400000000000001</v>
      </c>
      <c r="N9" s="16">
        <v>0.192</v>
      </c>
      <c r="O9" s="16">
        <v>0.19400000000000001</v>
      </c>
      <c r="P9" s="16">
        <v>0.188</v>
      </c>
      <c r="Q9" s="16">
        <v>0.19</v>
      </c>
      <c r="R9" s="16">
        <v>0.19</v>
      </c>
      <c r="S9" s="16">
        <v>0.19</v>
      </c>
      <c r="T9" s="16">
        <v>0.19400000000000001</v>
      </c>
      <c r="U9" s="16">
        <v>0.192</v>
      </c>
      <c r="V9" s="16">
        <v>0.192</v>
      </c>
      <c r="W9" s="16">
        <v>0.192</v>
      </c>
      <c r="X9" s="16">
        <v>0.19400000000000001</v>
      </c>
      <c r="Y9" s="16">
        <v>0.192</v>
      </c>
      <c r="Z9" s="55">
        <v>0.19</v>
      </c>
      <c r="AA9" s="65">
        <v>4.5360000000000014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17.600000000000001</v>
      </c>
      <c r="D11" s="15">
        <v>17.2</v>
      </c>
      <c r="E11" s="15">
        <v>16.600000000000001</v>
      </c>
      <c r="F11" s="15">
        <v>15.8</v>
      </c>
      <c r="G11" s="15">
        <v>16.399999999999999</v>
      </c>
      <c r="H11" s="15">
        <v>18.600000000000001</v>
      </c>
      <c r="I11" s="15">
        <v>23.6</v>
      </c>
      <c r="J11" s="15">
        <v>24.6</v>
      </c>
      <c r="K11" s="15">
        <v>25.6</v>
      </c>
      <c r="L11" s="16">
        <v>24.6</v>
      </c>
      <c r="M11" s="16">
        <v>24</v>
      </c>
      <c r="N11" s="16">
        <v>23.2</v>
      </c>
      <c r="O11" s="16">
        <v>24.2</v>
      </c>
      <c r="P11" s="16">
        <v>26.2</v>
      </c>
      <c r="Q11" s="16">
        <v>26.8</v>
      </c>
      <c r="R11" s="16">
        <v>27.8</v>
      </c>
      <c r="S11" s="16">
        <v>22.6</v>
      </c>
      <c r="T11" s="16">
        <v>22.2</v>
      </c>
      <c r="U11" s="16">
        <v>24</v>
      </c>
      <c r="V11" s="16">
        <v>26.2</v>
      </c>
      <c r="W11" s="16">
        <v>25</v>
      </c>
      <c r="X11" s="16">
        <v>23.8</v>
      </c>
      <c r="Y11" s="16">
        <v>20.8</v>
      </c>
      <c r="Z11" s="55">
        <v>18.400000000000002</v>
      </c>
      <c r="AA11" s="65">
        <v>535.79999999999995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7.8</v>
      </c>
      <c r="D13" s="15">
        <v>7.4</v>
      </c>
      <c r="E13" s="15">
        <v>7.4</v>
      </c>
      <c r="F13" s="15">
        <v>7.2</v>
      </c>
      <c r="G13" s="15">
        <v>7.2</v>
      </c>
      <c r="H13" s="15">
        <v>6.8</v>
      </c>
      <c r="I13" s="15">
        <v>7.8</v>
      </c>
      <c r="J13" s="15">
        <v>8.8000000000000007</v>
      </c>
      <c r="K13" s="15">
        <v>11.4</v>
      </c>
      <c r="L13" s="16">
        <v>9.2000000000000011</v>
      </c>
      <c r="M13" s="16">
        <v>11.4</v>
      </c>
      <c r="N13" s="16">
        <v>11.4</v>
      </c>
      <c r="O13" s="16">
        <v>10</v>
      </c>
      <c r="P13" s="16">
        <v>10.6</v>
      </c>
      <c r="Q13" s="16">
        <v>11</v>
      </c>
      <c r="R13" s="16">
        <v>9.2000000000000011</v>
      </c>
      <c r="S13" s="16">
        <v>11.6</v>
      </c>
      <c r="T13" s="16">
        <v>11.8</v>
      </c>
      <c r="U13" s="16">
        <v>10</v>
      </c>
      <c r="V13" s="16">
        <v>12.4</v>
      </c>
      <c r="W13" s="16">
        <v>10.4</v>
      </c>
      <c r="X13" s="16">
        <v>9.4</v>
      </c>
      <c r="Y13" s="16">
        <v>10.4</v>
      </c>
      <c r="Z13" s="55">
        <v>8.6</v>
      </c>
      <c r="AA13" s="65">
        <v>229.20000000000002</v>
      </c>
    </row>
    <row r="14" spans="1:27" x14ac:dyDescent="0.2">
      <c r="A14" s="7"/>
      <c r="B14" s="8" t="s">
        <v>46</v>
      </c>
      <c r="C14" s="14">
        <v>15.700000000000001</v>
      </c>
      <c r="D14" s="15">
        <v>15.200000000000001</v>
      </c>
      <c r="E14" s="15">
        <v>15.1</v>
      </c>
      <c r="F14" s="15">
        <v>14.200000000000001</v>
      </c>
      <c r="G14" s="15">
        <v>14.6</v>
      </c>
      <c r="H14" s="15">
        <v>16.7</v>
      </c>
      <c r="I14" s="15">
        <v>21</v>
      </c>
      <c r="J14" s="15">
        <v>21.900000000000002</v>
      </c>
      <c r="K14" s="15">
        <v>22.400000000000002</v>
      </c>
      <c r="L14" s="16">
        <v>20.7</v>
      </c>
      <c r="M14" s="16">
        <v>21.5</v>
      </c>
      <c r="N14" s="16">
        <v>20.8</v>
      </c>
      <c r="O14" s="16">
        <v>22.3</v>
      </c>
      <c r="P14" s="16">
        <v>22.900000000000002</v>
      </c>
      <c r="Q14" s="16">
        <v>23.8</v>
      </c>
      <c r="R14" s="16">
        <v>24.5</v>
      </c>
      <c r="S14" s="16">
        <v>20.3</v>
      </c>
      <c r="T14" s="16">
        <v>19.8</v>
      </c>
      <c r="U14" s="16">
        <v>20.8</v>
      </c>
      <c r="V14" s="16">
        <v>23.2</v>
      </c>
      <c r="W14" s="16">
        <v>21.900000000000002</v>
      </c>
      <c r="X14" s="16">
        <v>21.1</v>
      </c>
      <c r="Y14" s="16">
        <v>18.2</v>
      </c>
      <c r="Z14" s="55">
        <v>16.399999999999999</v>
      </c>
      <c r="AA14" s="65">
        <v>475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4.72</v>
      </c>
      <c r="D16" s="15">
        <v>4.4000000000000004</v>
      </c>
      <c r="E16" s="15">
        <v>4.4800000000000004</v>
      </c>
      <c r="F16" s="15">
        <v>4.16</v>
      </c>
      <c r="G16" s="15">
        <v>4.24</v>
      </c>
      <c r="H16" s="15">
        <v>4.24</v>
      </c>
      <c r="I16" s="15">
        <v>4.4800000000000004</v>
      </c>
      <c r="J16" s="15">
        <v>5.44</v>
      </c>
      <c r="K16" s="15">
        <v>7.92</v>
      </c>
      <c r="L16" s="16">
        <v>5.92</v>
      </c>
      <c r="M16" s="16">
        <v>8.08</v>
      </c>
      <c r="N16" s="16">
        <v>7.36</v>
      </c>
      <c r="O16" s="16">
        <v>5.92</v>
      </c>
      <c r="P16" s="16">
        <v>6.96</v>
      </c>
      <c r="Q16" s="16">
        <v>7.28</v>
      </c>
      <c r="R16" s="16">
        <v>5.76</v>
      </c>
      <c r="S16" s="16">
        <v>7.28</v>
      </c>
      <c r="T16" s="16">
        <v>8.08</v>
      </c>
      <c r="U16" s="16">
        <v>6.4</v>
      </c>
      <c r="V16" s="16">
        <v>9.120000000000001</v>
      </c>
      <c r="W16" s="16">
        <v>6.88</v>
      </c>
      <c r="X16" s="16">
        <v>6.32</v>
      </c>
      <c r="Y16" s="16">
        <v>7.2</v>
      </c>
      <c r="Z16" s="55">
        <v>5.36</v>
      </c>
      <c r="AA16" s="65">
        <v>148.00000000000003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1.92</v>
      </c>
      <c r="D18" s="15">
        <v>2.2400000000000002</v>
      </c>
      <c r="E18" s="15">
        <v>1.68</v>
      </c>
      <c r="F18" s="15">
        <v>1.68</v>
      </c>
      <c r="G18" s="15">
        <v>2</v>
      </c>
      <c r="H18" s="15">
        <v>2</v>
      </c>
      <c r="I18" s="15">
        <v>2.56</v>
      </c>
      <c r="J18" s="15">
        <v>2.72</v>
      </c>
      <c r="K18" s="15">
        <v>3.04</v>
      </c>
      <c r="L18" s="16">
        <v>4.08</v>
      </c>
      <c r="M18" s="16">
        <v>2.64</v>
      </c>
      <c r="N18" s="16">
        <v>2.64</v>
      </c>
      <c r="O18" s="16">
        <v>2.2400000000000002</v>
      </c>
      <c r="P18" s="16">
        <v>3.2800000000000002</v>
      </c>
      <c r="Q18" s="16">
        <v>3.2</v>
      </c>
      <c r="R18" s="16">
        <v>3.2800000000000002</v>
      </c>
      <c r="S18" s="16">
        <v>2.56</v>
      </c>
      <c r="T18" s="16">
        <v>2.48</v>
      </c>
      <c r="U18" s="16">
        <v>3.36</v>
      </c>
      <c r="V18" s="16">
        <v>3.2</v>
      </c>
      <c r="W18" s="16">
        <v>3.36</v>
      </c>
      <c r="X18" s="16">
        <v>2.8000000000000003</v>
      </c>
      <c r="Y18" s="16">
        <v>2.8000000000000003</v>
      </c>
      <c r="Z18" s="55">
        <v>2.3199999999999998</v>
      </c>
      <c r="AA18" s="65">
        <v>64.08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2.9</v>
      </c>
      <c r="D20" s="15">
        <v>2.8000000000000003</v>
      </c>
      <c r="E20" s="15">
        <v>2.9</v>
      </c>
      <c r="F20" s="15">
        <v>2.6</v>
      </c>
      <c r="G20" s="15">
        <v>2.7</v>
      </c>
      <c r="H20" s="15">
        <v>2.6</v>
      </c>
      <c r="I20" s="15">
        <v>3.1</v>
      </c>
      <c r="J20" s="15">
        <v>3</v>
      </c>
      <c r="K20" s="15">
        <v>3.3000000000000003</v>
      </c>
      <c r="L20" s="16">
        <v>3.2</v>
      </c>
      <c r="M20" s="16">
        <v>3.1</v>
      </c>
      <c r="N20" s="16">
        <v>4</v>
      </c>
      <c r="O20" s="16">
        <v>3.8000000000000003</v>
      </c>
      <c r="P20" s="16">
        <v>3.6</v>
      </c>
      <c r="Q20" s="16">
        <v>3.7</v>
      </c>
      <c r="R20" s="16">
        <v>3.3000000000000003</v>
      </c>
      <c r="S20" s="16">
        <v>4.3</v>
      </c>
      <c r="T20" s="16">
        <v>3.4</v>
      </c>
      <c r="U20" s="16">
        <v>3.5</v>
      </c>
      <c r="V20" s="16">
        <v>3.2</v>
      </c>
      <c r="W20" s="16">
        <v>3.3000000000000003</v>
      </c>
      <c r="X20" s="16">
        <v>3</v>
      </c>
      <c r="Y20" s="16">
        <v>2.9</v>
      </c>
      <c r="Z20" s="55">
        <v>3.1</v>
      </c>
      <c r="AA20" s="65">
        <v>77.3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s="63" customFormat="1" ht="16.5" thickBot="1" x14ac:dyDescent="0.3">
      <c r="A22" s="58"/>
      <c r="B22" s="59" t="s">
        <v>2</v>
      </c>
      <c r="C22" s="60">
        <f>SUM(C8:C21)</f>
        <v>51.016000000000005</v>
      </c>
      <c r="D22" s="60">
        <f>SUM(D8:D21)</f>
        <v>49.61</v>
      </c>
      <c r="E22" s="60">
        <f>SUM(E8:E21)</f>
        <v>48.534000000000006</v>
      </c>
      <c r="F22" s="60">
        <f>SUM(F8:F21)</f>
        <v>46.010000000000005</v>
      </c>
      <c r="G22" s="60">
        <f>SUM(G8:G21)</f>
        <v>47.512</v>
      </c>
      <c r="H22" s="60">
        <f>SUM(H8:H21)</f>
        <v>51.31</v>
      </c>
      <c r="I22" s="60">
        <f>SUM(I8:I21)</f>
        <v>62.912000000000013</v>
      </c>
      <c r="J22" s="60">
        <f>SUM(J8:J21)</f>
        <v>66.832000000000008</v>
      </c>
      <c r="K22" s="60">
        <f>SUM(K8:K21)</f>
        <v>74.078000000000003</v>
      </c>
      <c r="L22" s="60">
        <f>SUM(L8:L21)</f>
        <v>68.154000000000011</v>
      </c>
      <c r="M22" s="60">
        <f>SUM(M8:M21)</f>
        <v>71.179999999999993</v>
      </c>
      <c r="N22" s="60">
        <f>SUM(N8:N21)</f>
        <v>69.858000000000004</v>
      </c>
      <c r="O22" s="60">
        <f>SUM(O8:O21)</f>
        <v>68.921999999999997</v>
      </c>
      <c r="P22" s="60">
        <f>SUM(P8:P21)</f>
        <v>73.99199999999999</v>
      </c>
      <c r="Q22" s="60">
        <f>SUM(Q8:Q21)</f>
        <v>76.236000000000004</v>
      </c>
      <c r="R22" s="60">
        <f>SUM(R8:R21)</f>
        <v>74.293999999999997</v>
      </c>
      <c r="S22" s="60">
        <f>SUM(S8:S21)</f>
        <v>69.096000000000004</v>
      </c>
      <c r="T22" s="60">
        <f>SUM(T8:T21)</f>
        <v>68.220000000000013</v>
      </c>
      <c r="U22" s="60">
        <f>SUM(U8:U21)</f>
        <v>68.52000000000001</v>
      </c>
      <c r="V22" s="60">
        <f>SUM(V8:V21)</f>
        <v>77.778000000000006</v>
      </c>
      <c r="W22" s="60">
        <f>SUM(W8:W21)</f>
        <v>71.3</v>
      </c>
      <c r="X22" s="60">
        <f>SUM(X8:X21)</f>
        <v>66.882000000000005</v>
      </c>
      <c r="Y22" s="60">
        <f>SUM(Y8:Y21)</f>
        <v>62.758000000000003</v>
      </c>
      <c r="Z22" s="61">
        <f>SUM(Z8:Z21)</f>
        <v>54.634</v>
      </c>
      <c r="AA22" s="62">
        <f>SUM(AA8:AA21)</f>
        <v>1539.6379999999999</v>
      </c>
    </row>
    <row r="77" spans="2:9" ht="17.25" hidden="1" customHeight="1" x14ac:dyDescent="0.2">
      <c r="B77" s="5" t="s">
        <v>33</v>
      </c>
      <c r="C77" s="4"/>
      <c r="D77" s="9">
        <v>1</v>
      </c>
      <c r="E77" s="10">
        <v>0</v>
      </c>
      <c r="F77" s="10">
        <v>0</v>
      </c>
      <c r="G77" s="10">
        <v>1</v>
      </c>
      <c r="H77" s="10">
        <v>1</v>
      </c>
      <c r="I77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Коротец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Коротец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2024-06-21T10:48:26Z</dcterms:modified>
</cp:coreProperties>
</file>