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горизонтально'!$I$105</definedName>
    <definedName name="allow_energy">'Время горизонтально'!$F$105</definedName>
    <definedName name="calc_with">'Время горизонтально'!$E$105</definedName>
    <definedName name="energy">'Время горизонтально'!$AA$4</definedName>
    <definedName name="group">'Время горизонтально'!$B$5</definedName>
    <definedName name="interval">'Время горизонтально'!$D$105</definedName>
    <definedName name="is_group">'Время горизонтально'!$G$105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горизонтально'!$B$105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горизонтально'!$H$105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50" i="1"/>
  <c r="W50" i="1"/>
  <c r="X50" i="1"/>
  <c r="Y50" i="1"/>
  <c r="Z50" i="1"/>
  <c r="K50" i="1"/>
  <c r="L50" i="1"/>
  <c r="M50" i="1"/>
  <c r="N50" i="1"/>
  <c r="O50" i="1"/>
  <c r="P50" i="1"/>
  <c r="Q50" i="1"/>
  <c r="R50" i="1"/>
  <c r="S50" i="1"/>
  <c r="T50" i="1"/>
  <c r="U50" i="1"/>
  <c r="V50" i="1"/>
  <c r="D50" i="1"/>
  <c r="E50" i="1"/>
  <c r="F50" i="1"/>
  <c r="G50" i="1"/>
  <c r="H50" i="1"/>
  <c r="I50" i="1"/>
  <c r="J50" i="1"/>
  <c r="C50" i="1"/>
</calcChain>
</file>

<file path=xl/sharedStrings.xml><?xml version="1.0" encoding="utf-8"?>
<sst xmlns="http://schemas.openxmlformats.org/spreadsheetml/2006/main" count="108" uniqueCount="82">
  <si>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</si>
  <si>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</si>
  <si>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</si>
  <si>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</si>
  <si>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</si>
  <si>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</si>
  <si>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</si>
  <si>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</si>
  <si>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</si>
  <si>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</si>
  <si>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</si>
  <si>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</si>
  <si>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</si>
  <si>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</si>
  <si>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</si>
  <si>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</si>
  <si>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</si>
  <si>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</si>
  <si>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</si>
  <si>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</si>
  <si>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</si>
  <si>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</si>
  <si>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</si>
  <si>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</si>
  <si>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</si>
  <si>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</si>
  <si>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</si>
  <si>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</si>
  <si>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</si>
  <si>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</si>
  <si>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</si>
  <si>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</si>
  <si>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</si>
  <si>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</si>
  <si>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</si>
  <si>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</si>
  <si>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</si>
  <si>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</si>
  <si>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19.06.2024</t>
  </si>
  <si>
    <t>ПС 110 кВ Вашки</t>
  </si>
  <si>
    <t xml:space="preserve"> 0,4 Вашки ТСН ао</t>
  </si>
  <si>
    <t xml:space="preserve"> 0,4 Вашки ТСН ао RS</t>
  </si>
  <si>
    <t xml:space="preserve"> 10 Вашки Т 1 ап</t>
  </si>
  <si>
    <t xml:space="preserve"> 10 Вашки Т 1 ап RS</t>
  </si>
  <si>
    <t xml:space="preserve"> 10 Вашки Т 2 ап</t>
  </si>
  <si>
    <t xml:space="preserve"> 10 Вашки Т 2 ап RS</t>
  </si>
  <si>
    <t xml:space="preserve"> 10 Вашки-Васильевcкая ао</t>
  </si>
  <si>
    <t xml:space="preserve"> 10 Вашки-Васильевская ао RS</t>
  </si>
  <si>
    <t xml:space="preserve"> 10 Вашки-Коммунальный ао</t>
  </si>
  <si>
    <t xml:space="preserve"> 10 Вашки-Коммунальный ао RS</t>
  </si>
  <si>
    <t xml:space="preserve"> 10 Вашки-Липин Бор ао</t>
  </si>
  <si>
    <t xml:space="preserve"> 10 Вашки-Липин Бор ао RS</t>
  </si>
  <si>
    <t xml:space="preserve"> 10 Вашки-Никольское ао</t>
  </si>
  <si>
    <t xml:space="preserve"> 10 Вашки-Никольское ао RS</t>
  </si>
  <si>
    <t xml:space="preserve"> 10 Вашки-Пиньшино ао</t>
  </si>
  <si>
    <t xml:space="preserve"> 10 Вашки-Пиньшино ао RS</t>
  </si>
  <si>
    <t xml:space="preserve"> 10 Вашки-Телецентр ао</t>
  </si>
  <si>
    <t xml:space="preserve"> 10 Вашки-Телецентр ао RS</t>
  </si>
  <si>
    <t xml:space="preserve"> 10 Вашки-Телецентр ап</t>
  </si>
  <si>
    <t xml:space="preserve"> 10 Вашки-Телецентр ап RS</t>
  </si>
  <si>
    <t xml:space="preserve"> 10 Вашки-Ухтома ао</t>
  </si>
  <si>
    <t xml:space="preserve"> 10 Вашки-Ухтома ао RS</t>
  </si>
  <si>
    <t xml:space="preserve"> 10 Вашки-Хотино ао</t>
  </si>
  <si>
    <t xml:space="preserve"> 10 Вашки-Хотино ао RS</t>
  </si>
  <si>
    <t xml:space="preserve"> 10 Вашки-Хотино ап</t>
  </si>
  <si>
    <t xml:space="preserve"> 10 Вашки-Хотино ап RS</t>
  </si>
  <si>
    <t xml:space="preserve"> 35 Вашки Т 1 ао RS</t>
  </si>
  <si>
    <t xml:space="preserve"> 35 Вашки Т 1 ап</t>
  </si>
  <si>
    <t xml:space="preserve"> 35 Вашки Т 1 ап RS</t>
  </si>
  <si>
    <t xml:space="preserve"> 35 Вашки Т 2 ао RS</t>
  </si>
  <si>
    <t xml:space="preserve"> 35 Вашки Т 2 ап</t>
  </si>
  <si>
    <t xml:space="preserve"> 35 Вашки Т 2 ап RS</t>
  </si>
  <si>
    <t xml:space="preserve"> 35 Вашки-Андреевская ао</t>
  </si>
  <si>
    <t xml:space="preserve"> 35 Вашки-Андреевская ао RS</t>
  </si>
  <si>
    <t xml:space="preserve"> 35 Вашки-Андреевская ап RS</t>
  </si>
  <si>
    <t xml:space="preserve"> 35 Вашки-Вашкинская ао (резерв)</t>
  </si>
  <si>
    <t xml:space="preserve"> 35 Вашки-Коротецкая ао</t>
  </si>
  <si>
    <t xml:space="preserve"> 35 Вашки-Коротецкая ао RS</t>
  </si>
  <si>
    <t xml:space="preserve"> 35 Вашки-Коротецкая ап RS</t>
  </si>
  <si>
    <t xml:space="preserve"> 35 Вашки-Пиксимововская ао</t>
  </si>
  <si>
    <t xml:space="preserve"> 35 Вашки-Пиксимовская ао RS</t>
  </si>
  <si>
    <t xml:space="preserve"> 35 Вашки-Пиксимовская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</si>
</sst>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105"/>
  <sheetViews>
    <sheetView tabSelected="1" topLeftCell="B1" zoomScaleNormal="100" zoomScaleSheetLayoutView="100" workbookViewId="0">
      <selection activeCell="AD15" sqref="AD15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35</v>
      </c>
    </row>
    <row r="8" spans="1:27" x14ac:dyDescent="0.2">
      <c r="A8" s="7"/>
      <c r="B8" s="8" t="s">
        <v>40</v>
      </c>
      <c r="C8" s="14">
        <v>1.44</v>
      </c>
      <c r="D8" s="15">
        <v>1.3440000000000001</v>
      </c>
      <c r="E8" s="15">
        <v>1.296</v>
      </c>
      <c r="F8" s="15">
        <v>1.728</v>
      </c>
      <c r="G8" s="15">
        <v>1.3440000000000001</v>
      </c>
      <c r="H8" s="15">
        <v>1.5840000000000001</v>
      </c>
      <c r="I8" s="15">
        <v>1.6320000000000001</v>
      </c>
      <c r="J8" s="15">
        <v>1.5840000000000001</v>
      </c>
      <c r="K8" s="15">
        <v>1.68</v>
      </c>
      <c r="L8" s="16">
        <v>1.8240000000000001</v>
      </c>
      <c r="M8" s="16">
        <v>2.016</v>
      </c>
      <c r="N8" s="16">
        <v>1.92</v>
      </c>
      <c r="O8" s="16">
        <v>1.8720000000000001</v>
      </c>
      <c r="P8" s="16">
        <v>1.6320000000000001</v>
      </c>
      <c r="Q8" s="16">
        <v>1.92</v>
      </c>
      <c r="R8" s="16">
        <v>1.728</v>
      </c>
      <c r="S8" s="16">
        <v>1.488</v>
      </c>
      <c r="T8" s="16">
        <v>1.536</v>
      </c>
      <c r="U8" s="16">
        <v>1.488</v>
      </c>
      <c r="V8" s="16">
        <v>1.44</v>
      </c>
      <c r="W8" s="16">
        <v>1.6320000000000001</v>
      </c>
      <c r="X8" s="16">
        <v>1.488</v>
      </c>
      <c r="Y8" s="16">
        <v>1.536</v>
      </c>
      <c r="Z8" s="55">
        <v>1.536</v>
      </c>
      <c r="AA8" s="23">
        <v>38.688000000000002</v>
      </c>
    </row>
    <row r="9" spans="1:27" x14ac:dyDescent="0.2">
      <c r="A9" s="7"/>
      <c r="B9" s="8" t="s">
        <v>41</v>
      </c>
      <c r="C9" s="14">
        <v>1.4160000000000001</v>
      </c>
      <c r="D9" s="15">
        <v>1.3680000000000001</v>
      </c>
      <c r="E9" s="15">
        <v>1.272</v>
      </c>
      <c r="F9" s="15">
        <v>1.728</v>
      </c>
      <c r="G9" s="15">
        <v>1.3680000000000001</v>
      </c>
      <c r="H9" s="15">
        <v>1.5840000000000001</v>
      </c>
      <c r="I9" s="15">
        <v>1.6320000000000001</v>
      </c>
      <c r="J9" s="15">
        <v>1.5840000000000001</v>
      </c>
      <c r="K9" s="15">
        <v>1.68</v>
      </c>
      <c r="L9" s="16">
        <v>1.8240000000000001</v>
      </c>
      <c r="M9" s="16">
        <v>1.992</v>
      </c>
      <c r="N9" s="16">
        <v>1.92</v>
      </c>
      <c r="O9" s="16">
        <v>1.8720000000000001</v>
      </c>
      <c r="P9" s="16">
        <v>1.6560000000000001</v>
      </c>
      <c r="Q9" s="16">
        <v>1.92</v>
      </c>
      <c r="R9" s="16">
        <v>1.728</v>
      </c>
      <c r="S9" s="16">
        <v>1.464</v>
      </c>
      <c r="T9" s="16">
        <v>1.56</v>
      </c>
      <c r="U9" s="16">
        <v>1.488</v>
      </c>
      <c r="V9" s="16">
        <v>1.4160000000000001</v>
      </c>
      <c r="W9" s="16">
        <v>1.6320000000000001</v>
      </c>
      <c r="X9" s="16">
        <v>1.512</v>
      </c>
      <c r="Y9" s="16">
        <v>1.512</v>
      </c>
      <c r="Z9" s="55">
        <v>1.56</v>
      </c>
      <c r="AA9" s="65">
        <v>38.688000000000002</v>
      </c>
    </row>
    <row r="10" spans="1:27" x14ac:dyDescent="0.2">
      <c r="A10" s="7"/>
      <c r="B10" s="8" t="s">
        <v>42</v>
      </c>
      <c r="C10" s="14">
        <v>275.2</v>
      </c>
      <c r="D10" s="15">
        <v>256</v>
      </c>
      <c r="E10" s="15">
        <v>256</v>
      </c>
      <c r="F10" s="15">
        <v>243.20000000000002</v>
      </c>
      <c r="G10" s="15">
        <v>230.4</v>
      </c>
      <c r="H10" s="15">
        <v>246.4</v>
      </c>
      <c r="I10" s="15">
        <v>291.2</v>
      </c>
      <c r="J10" s="15">
        <v>371.2</v>
      </c>
      <c r="K10" s="15">
        <v>412.8</v>
      </c>
      <c r="L10" s="16">
        <v>403.2</v>
      </c>
      <c r="M10" s="16">
        <v>390.40000000000003</v>
      </c>
      <c r="N10" s="16">
        <v>368</v>
      </c>
      <c r="O10" s="16">
        <v>348.8</v>
      </c>
      <c r="P10" s="16">
        <v>355.2</v>
      </c>
      <c r="Q10" s="16">
        <v>345.6</v>
      </c>
      <c r="R10" s="16">
        <v>339.2</v>
      </c>
      <c r="S10" s="16">
        <v>339.2</v>
      </c>
      <c r="T10" s="16">
        <v>355.2</v>
      </c>
      <c r="U10" s="16">
        <v>380.8</v>
      </c>
      <c r="V10" s="16">
        <v>390.40000000000003</v>
      </c>
      <c r="W10" s="16">
        <v>358.40000000000003</v>
      </c>
      <c r="X10" s="16">
        <v>355.2</v>
      </c>
      <c r="Y10" s="16">
        <v>364.8</v>
      </c>
      <c r="Z10" s="55">
        <v>332.8</v>
      </c>
      <c r="AA10" s="65">
        <v>8009.6</v>
      </c>
    </row>
    <row r="11" spans="1:27" x14ac:dyDescent="0.2">
      <c r="A11" s="7"/>
      <c r="B11" s="8" t="s">
        <v>43</v>
      </c>
      <c r="C11" s="14">
        <v>275.2</v>
      </c>
      <c r="D11" s="15">
        <v>256</v>
      </c>
      <c r="E11" s="15">
        <v>254.4</v>
      </c>
      <c r="F11" s="15">
        <v>244.8</v>
      </c>
      <c r="G11" s="15">
        <v>230.4</v>
      </c>
      <c r="H11" s="15">
        <v>244.8</v>
      </c>
      <c r="I11" s="15">
        <v>292.8</v>
      </c>
      <c r="J11" s="15">
        <v>371.2</v>
      </c>
      <c r="K11" s="15">
        <v>412.8</v>
      </c>
      <c r="L11" s="16">
        <v>401.6</v>
      </c>
      <c r="M11" s="16">
        <v>392</v>
      </c>
      <c r="N11" s="16">
        <v>368</v>
      </c>
      <c r="O11" s="16">
        <v>348.8</v>
      </c>
      <c r="P11" s="16">
        <v>353.6</v>
      </c>
      <c r="Q11" s="16">
        <v>345.6</v>
      </c>
      <c r="R11" s="16">
        <v>340.8</v>
      </c>
      <c r="S11" s="16">
        <v>339.2</v>
      </c>
      <c r="T11" s="16">
        <v>355.2</v>
      </c>
      <c r="U11" s="16">
        <v>379.2</v>
      </c>
      <c r="V11" s="16">
        <v>390.40000000000003</v>
      </c>
      <c r="W11" s="16">
        <v>358.40000000000003</v>
      </c>
      <c r="X11" s="16">
        <v>355.2</v>
      </c>
      <c r="Y11" s="16">
        <v>368</v>
      </c>
      <c r="Z11" s="55">
        <v>329.6</v>
      </c>
      <c r="AA11" s="65">
        <v>8008</v>
      </c>
    </row>
    <row r="12" spans="1:27" x14ac:dyDescent="0.2">
      <c r="A12" s="7"/>
      <c r="B12" s="8" t="s">
        <v>44</v>
      </c>
      <c r="C12" s="14">
        <v>550.4</v>
      </c>
      <c r="D12" s="15">
        <v>496</v>
      </c>
      <c r="E12" s="15">
        <v>457.6</v>
      </c>
      <c r="F12" s="15">
        <v>435.2</v>
      </c>
      <c r="G12" s="15">
        <v>428.8</v>
      </c>
      <c r="H12" s="15">
        <v>489.6</v>
      </c>
      <c r="I12" s="15">
        <v>672</v>
      </c>
      <c r="J12" s="15">
        <v>854.4</v>
      </c>
      <c r="K12" s="15">
        <v>998.4</v>
      </c>
      <c r="L12" s="16">
        <v>988.80000000000007</v>
      </c>
      <c r="M12" s="16">
        <v>1072</v>
      </c>
      <c r="N12" s="16">
        <v>1040</v>
      </c>
      <c r="O12" s="16">
        <v>979.2</v>
      </c>
      <c r="P12" s="16">
        <v>1001.6</v>
      </c>
      <c r="Q12" s="16">
        <v>918.4</v>
      </c>
      <c r="R12" s="16">
        <v>912</v>
      </c>
      <c r="S12" s="16">
        <v>921.6</v>
      </c>
      <c r="T12" s="16">
        <v>899.2</v>
      </c>
      <c r="U12" s="16">
        <v>931.2</v>
      </c>
      <c r="V12" s="16">
        <v>985.6</v>
      </c>
      <c r="W12" s="16">
        <v>963.2</v>
      </c>
      <c r="X12" s="16">
        <v>931.2</v>
      </c>
      <c r="Y12" s="16">
        <v>854.4</v>
      </c>
      <c r="Z12" s="55">
        <v>707.2</v>
      </c>
      <c r="AA12" s="65">
        <v>19488.000000000007</v>
      </c>
    </row>
    <row r="13" spans="1:27" x14ac:dyDescent="0.2">
      <c r="A13" s="7"/>
      <c r="B13" s="8" t="s">
        <v>45</v>
      </c>
      <c r="C13" s="14">
        <v>547.20000000000005</v>
      </c>
      <c r="D13" s="15">
        <v>497.6</v>
      </c>
      <c r="E13" s="15">
        <v>456</v>
      </c>
      <c r="F13" s="15">
        <v>436.8</v>
      </c>
      <c r="G13" s="15">
        <v>428.8</v>
      </c>
      <c r="H13" s="15">
        <v>488</v>
      </c>
      <c r="I13" s="15">
        <v>675.2</v>
      </c>
      <c r="J13" s="15">
        <v>851.2</v>
      </c>
      <c r="K13" s="15">
        <v>1001.6</v>
      </c>
      <c r="L13" s="16">
        <v>987.2</v>
      </c>
      <c r="M13" s="16">
        <v>1073.5999999999999</v>
      </c>
      <c r="N13" s="16">
        <v>1036.8</v>
      </c>
      <c r="O13" s="16">
        <v>980.80000000000007</v>
      </c>
      <c r="P13" s="16">
        <v>1003.2</v>
      </c>
      <c r="Q13" s="16">
        <v>916.80000000000007</v>
      </c>
      <c r="R13" s="16">
        <v>910.4</v>
      </c>
      <c r="S13" s="16">
        <v>924.80000000000007</v>
      </c>
      <c r="T13" s="16">
        <v>899.2</v>
      </c>
      <c r="U13" s="16">
        <v>929.6</v>
      </c>
      <c r="V13" s="16">
        <v>985.6</v>
      </c>
      <c r="W13" s="16">
        <v>964.80000000000007</v>
      </c>
      <c r="X13" s="16">
        <v>928</v>
      </c>
      <c r="Y13" s="16">
        <v>854.4</v>
      </c>
      <c r="Z13" s="55">
        <v>708.80000000000007</v>
      </c>
      <c r="AA13" s="65">
        <v>19486.400000000001</v>
      </c>
    </row>
    <row r="14" spans="1:27" x14ac:dyDescent="0.2">
      <c r="A14" s="7"/>
      <c r="B14" s="8" t="s">
        <v>46</v>
      </c>
      <c r="C14" s="14">
        <v>41.2</v>
      </c>
      <c r="D14" s="15">
        <v>34</v>
      </c>
      <c r="E14" s="15">
        <v>32.799999999999997</v>
      </c>
      <c r="F14" s="15">
        <v>27.6</v>
      </c>
      <c r="G14" s="15">
        <v>25.6</v>
      </c>
      <c r="H14" s="15">
        <v>32.4</v>
      </c>
      <c r="I14" s="15">
        <v>53.2</v>
      </c>
      <c r="J14" s="15">
        <v>55.6</v>
      </c>
      <c r="K14" s="15">
        <v>60</v>
      </c>
      <c r="L14" s="16">
        <v>58.4</v>
      </c>
      <c r="M14" s="16">
        <v>53.6</v>
      </c>
      <c r="N14" s="16">
        <v>49.2</v>
      </c>
      <c r="O14" s="16">
        <v>42</v>
      </c>
      <c r="P14" s="16">
        <v>42</v>
      </c>
      <c r="Q14" s="16">
        <v>35.200000000000003</v>
      </c>
      <c r="R14" s="16">
        <v>38.4</v>
      </c>
      <c r="S14" s="16">
        <v>39.200000000000003</v>
      </c>
      <c r="T14" s="16">
        <v>41.2</v>
      </c>
      <c r="U14" s="16">
        <v>42.800000000000004</v>
      </c>
      <c r="V14" s="16">
        <v>57.2</v>
      </c>
      <c r="W14" s="16">
        <v>56</v>
      </c>
      <c r="X14" s="16">
        <v>57.6</v>
      </c>
      <c r="Y14" s="16">
        <v>51.2</v>
      </c>
      <c r="Z14" s="55">
        <v>45.6</v>
      </c>
      <c r="AA14" s="65">
        <v>1072</v>
      </c>
    </row>
    <row r="15" spans="1:27" x14ac:dyDescent="0.2">
      <c r="A15" s="7"/>
      <c r="B15" s="8" t="s">
        <v>47</v>
      </c>
      <c r="C15" s="14">
        <v>41</v>
      </c>
      <c r="D15" s="15">
        <v>34</v>
      </c>
      <c r="E15" s="15">
        <v>33</v>
      </c>
      <c r="F15" s="15">
        <v>27.6</v>
      </c>
      <c r="G15" s="15">
        <v>25.6</v>
      </c>
      <c r="H15" s="15">
        <v>32.200000000000003</v>
      </c>
      <c r="I15" s="15">
        <v>53.4</v>
      </c>
      <c r="J15" s="15">
        <v>55.6</v>
      </c>
      <c r="K15" s="15">
        <v>60</v>
      </c>
      <c r="L15" s="16">
        <v>58.4</v>
      </c>
      <c r="M15" s="16">
        <v>53.6</v>
      </c>
      <c r="N15" s="16">
        <v>49</v>
      </c>
      <c r="O15" s="16">
        <v>42</v>
      </c>
      <c r="P15" s="16">
        <v>42.2</v>
      </c>
      <c r="Q15" s="16">
        <v>35.4</v>
      </c>
      <c r="R15" s="16">
        <v>38.200000000000003</v>
      </c>
      <c r="S15" s="16">
        <v>39.4</v>
      </c>
      <c r="T15" s="16">
        <v>41</v>
      </c>
      <c r="U15" s="16">
        <v>42.6</v>
      </c>
      <c r="V15" s="16">
        <v>57.4</v>
      </c>
      <c r="W15" s="16">
        <v>56</v>
      </c>
      <c r="X15" s="16">
        <v>57.800000000000004</v>
      </c>
      <c r="Y15" s="16">
        <v>51</v>
      </c>
      <c r="Z15" s="55">
        <v>45.800000000000004</v>
      </c>
      <c r="AA15" s="65">
        <v>1072.2</v>
      </c>
    </row>
    <row r="16" spans="1:27" x14ac:dyDescent="0.2">
      <c r="A16" s="7"/>
      <c r="B16" s="8" t="s">
        <v>48</v>
      </c>
      <c r="C16" s="14">
        <v>253.20000000000002</v>
      </c>
      <c r="D16" s="15">
        <v>225.6</v>
      </c>
      <c r="E16" s="15">
        <v>216</v>
      </c>
      <c r="F16" s="15">
        <v>207</v>
      </c>
      <c r="G16" s="15">
        <v>196.8</v>
      </c>
      <c r="H16" s="15">
        <v>239.4</v>
      </c>
      <c r="I16" s="15">
        <v>321</v>
      </c>
      <c r="J16" s="15">
        <v>421.2</v>
      </c>
      <c r="K16" s="15">
        <v>505.8</v>
      </c>
      <c r="L16" s="16">
        <v>511.8</v>
      </c>
      <c r="M16" s="16">
        <v>598.80000000000007</v>
      </c>
      <c r="N16" s="16">
        <v>581.4</v>
      </c>
      <c r="O16" s="16">
        <v>568.20000000000005</v>
      </c>
      <c r="P16" s="16">
        <v>549.6</v>
      </c>
      <c r="Q16" s="16">
        <v>487.8</v>
      </c>
      <c r="R16" s="16">
        <v>486</v>
      </c>
      <c r="S16" s="16">
        <v>498</v>
      </c>
      <c r="T16" s="16">
        <v>476.40000000000003</v>
      </c>
      <c r="U16" s="16">
        <v>453.6</v>
      </c>
      <c r="V16" s="16">
        <v>444.6</v>
      </c>
      <c r="W16" s="16">
        <v>434.40000000000003</v>
      </c>
      <c r="X16" s="16">
        <v>416.40000000000003</v>
      </c>
      <c r="Y16" s="16">
        <v>376.8</v>
      </c>
      <c r="Z16" s="55">
        <v>329.40000000000003</v>
      </c>
      <c r="AA16" s="65">
        <v>9799.1999999999989</v>
      </c>
    </row>
    <row r="17" spans="1:27" x14ac:dyDescent="0.2">
      <c r="A17" s="7"/>
      <c r="B17" s="8" t="s">
        <v>49</v>
      </c>
      <c r="C17" s="14">
        <v>252.9</v>
      </c>
      <c r="D17" s="15">
        <v>225.3</v>
      </c>
      <c r="E17" s="15">
        <v>216.6</v>
      </c>
      <c r="F17" s="15">
        <v>207</v>
      </c>
      <c r="G17" s="15">
        <v>196.8</v>
      </c>
      <c r="H17" s="15">
        <v>239.1</v>
      </c>
      <c r="I17" s="15">
        <v>321</v>
      </c>
      <c r="J17" s="15">
        <v>421.8</v>
      </c>
      <c r="K17" s="15">
        <v>505.5</v>
      </c>
      <c r="L17" s="16">
        <v>511.8</v>
      </c>
      <c r="M17" s="16">
        <v>599.1</v>
      </c>
      <c r="N17" s="16">
        <v>581.1</v>
      </c>
      <c r="O17" s="16">
        <v>568.20000000000005</v>
      </c>
      <c r="P17" s="16">
        <v>550.20000000000005</v>
      </c>
      <c r="Q17" s="16">
        <v>486.90000000000003</v>
      </c>
      <c r="R17" s="16">
        <v>486.6</v>
      </c>
      <c r="S17" s="16">
        <v>497.7</v>
      </c>
      <c r="T17" s="16">
        <v>476.40000000000003</v>
      </c>
      <c r="U17" s="16">
        <v>453.3</v>
      </c>
      <c r="V17" s="16">
        <v>444.90000000000003</v>
      </c>
      <c r="W17" s="16">
        <v>434.7</v>
      </c>
      <c r="X17" s="16">
        <v>415.8</v>
      </c>
      <c r="Y17" s="16">
        <v>376.8</v>
      </c>
      <c r="Z17" s="55">
        <v>329.7</v>
      </c>
      <c r="AA17" s="65">
        <v>9799.1999999999989</v>
      </c>
    </row>
    <row r="18" spans="1:27" x14ac:dyDescent="0.2">
      <c r="A18" s="7"/>
      <c r="B18" s="8" t="s">
        <v>50</v>
      </c>
      <c r="C18" s="14">
        <v>91.8</v>
      </c>
      <c r="D18" s="15">
        <v>76.8</v>
      </c>
      <c r="E18" s="15">
        <v>76.2</v>
      </c>
      <c r="F18" s="15">
        <v>66.599999999999994</v>
      </c>
      <c r="G18" s="15">
        <v>62.4</v>
      </c>
      <c r="H18" s="15">
        <v>64.8</v>
      </c>
      <c r="I18" s="15">
        <v>96.600000000000009</v>
      </c>
      <c r="J18" s="15">
        <v>150.6</v>
      </c>
      <c r="K18" s="15">
        <v>172.20000000000002</v>
      </c>
      <c r="L18" s="16">
        <v>160.20000000000002</v>
      </c>
      <c r="M18" s="16">
        <v>165</v>
      </c>
      <c r="N18" s="16">
        <v>151.80000000000001</v>
      </c>
      <c r="O18" s="16">
        <v>127.2</v>
      </c>
      <c r="P18" s="16">
        <v>134.4</v>
      </c>
      <c r="Q18" s="16">
        <v>122.4</v>
      </c>
      <c r="R18" s="16">
        <v>123.60000000000001</v>
      </c>
      <c r="S18" s="16">
        <v>129.6</v>
      </c>
      <c r="T18" s="16">
        <v>129.6</v>
      </c>
      <c r="U18" s="16">
        <v>151.20000000000002</v>
      </c>
      <c r="V18" s="16">
        <v>156</v>
      </c>
      <c r="W18" s="16">
        <v>141</v>
      </c>
      <c r="X18" s="16">
        <v>145.80000000000001</v>
      </c>
      <c r="Y18" s="16">
        <v>170.4</v>
      </c>
      <c r="Z18" s="55">
        <v>136.80000000000001</v>
      </c>
      <c r="AA18" s="65">
        <v>3003.0000000000005</v>
      </c>
    </row>
    <row r="19" spans="1:27" x14ac:dyDescent="0.2">
      <c r="A19" s="7"/>
      <c r="B19" s="8" t="s">
        <v>51</v>
      </c>
      <c r="C19" s="14">
        <v>92.100000000000009</v>
      </c>
      <c r="D19" s="15">
        <v>77.100000000000009</v>
      </c>
      <c r="E19" s="15">
        <v>75.600000000000009</v>
      </c>
      <c r="F19" s="15">
        <v>66.599999999999994</v>
      </c>
      <c r="G19" s="15">
        <v>62.4</v>
      </c>
      <c r="H19" s="15">
        <v>65.400000000000006</v>
      </c>
      <c r="I19" s="15">
        <v>96.3</v>
      </c>
      <c r="J19" s="15">
        <v>150.6</v>
      </c>
      <c r="K19" s="15">
        <v>171.9</v>
      </c>
      <c r="L19" s="16">
        <v>160.5</v>
      </c>
      <c r="M19" s="16">
        <v>164.70000000000002</v>
      </c>
      <c r="N19" s="16">
        <v>151.80000000000001</v>
      </c>
      <c r="O19" s="16">
        <v>127.5</v>
      </c>
      <c r="P19" s="16">
        <v>134.4</v>
      </c>
      <c r="Q19" s="16">
        <v>122.4</v>
      </c>
      <c r="R19" s="16">
        <v>123.3</v>
      </c>
      <c r="S19" s="16">
        <v>129.6</v>
      </c>
      <c r="T19" s="16">
        <v>129.9</v>
      </c>
      <c r="U19" s="16">
        <v>151.20000000000002</v>
      </c>
      <c r="V19" s="16">
        <v>156</v>
      </c>
      <c r="W19" s="16">
        <v>141</v>
      </c>
      <c r="X19" s="16">
        <v>145.80000000000001</v>
      </c>
      <c r="Y19" s="16">
        <v>170.4</v>
      </c>
      <c r="Z19" s="55">
        <v>137.1</v>
      </c>
      <c r="AA19" s="65">
        <v>3003.6</v>
      </c>
    </row>
    <row r="20" spans="1:27" x14ac:dyDescent="0.2">
      <c r="A20" s="7"/>
      <c r="B20" s="8" t="s">
        <v>52</v>
      </c>
      <c r="C20" s="14">
        <v>43.2</v>
      </c>
      <c r="D20" s="15">
        <v>43.800000000000004</v>
      </c>
      <c r="E20" s="15">
        <v>41.4</v>
      </c>
      <c r="F20" s="15">
        <v>39</v>
      </c>
      <c r="G20" s="15">
        <v>41.4</v>
      </c>
      <c r="H20" s="15">
        <v>54</v>
      </c>
      <c r="I20" s="15">
        <v>67.2</v>
      </c>
      <c r="J20" s="15">
        <v>81.600000000000009</v>
      </c>
      <c r="K20" s="15">
        <v>73.2</v>
      </c>
      <c r="L20" s="16">
        <v>72.600000000000009</v>
      </c>
      <c r="M20" s="16">
        <v>61.2</v>
      </c>
      <c r="N20" s="16">
        <v>55.800000000000004</v>
      </c>
      <c r="O20" s="16">
        <v>54.6</v>
      </c>
      <c r="P20" s="16">
        <v>52.2</v>
      </c>
      <c r="Q20" s="16">
        <v>55.2</v>
      </c>
      <c r="R20" s="16">
        <v>52.800000000000004</v>
      </c>
      <c r="S20" s="16">
        <v>53.4</v>
      </c>
      <c r="T20" s="16">
        <v>64.8</v>
      </c>
      <c r="U20" s="16">
        <v>73.2</v>
      </c>
      <c r="V20" s="16">
        <v>77.400000000000006</v>
      </c>
      <c r="W20" s="16">
        <v>64.8</v>
      </c>
      <c r="X20" s="16">
        <v>60</v>
      </c>
      <c r="Y20" s="16">
        <v>42.6</v>
      </c>
      <c r="Z20" s="55">
        <v>45.6</v>
      </c>
      <c r="AA20" s="65">
        <v>1370.9999999999998</v>
      </c>
    </row>
    <row r="21" spans="1:27" x14ac:dyDescent="0.2">
      <c r="A21" s="7"/>
      <c r="B21" s="8" t="s">
        <v>53</v>
      </c>
      <c r="C21" s="14">
        <v>43.2</v>
      </c>
      <c r="D21" s="15">
        <v>43.5</v>
      </c>
      <c r="E21" s="15">
        <v>41.7</v>
      </c>
      <c r="F21" s="15">
        <v>38.700000000000003</v>
      </c>
      <c r="G21" s="15">
        <v>41.4</v>
      </c>
      <c r="H21" s="15">
        <v>54.300000000000004</v>
      </c>
      <c r="I21" s="15">
        <v>67.2</v>
      </c>
      <c r="J21" s="15">
        <v>81.3</v>
      </c>
      <c r="K21" s="15">
        <v>73.5</v>
      </c>
      <c r="L21" s="16">
        <v>72.600000000000009</v>
      </c>
      <c r="M21" s="16">
        <v>61.2</v>
      </c>
      <c r="N21" s="16">
        <v>55.800000000000004</v>
      </c>
      <c r="O21" s="16">
        <v>54.6</v>
      </c>
      <c r="P21" s="16">
        <v>51.9</v>
      </c>
      <c r="Q21" s="16">
        <v>55.5</v>
      </c>
      <c r="R21" s="16">
        <v>52.5</v>
      </c>
      <c r="S21" s="16">
        <v>53.4</v>
      </c>
      <c r="T21" s="16">
        <v>64.8</v>
      </c>
      <c r="U21" s="16">
        <v>73.2</v>
      </c>
      <c r="V21" s="16">
        <v>77.7</v>
      </c>
      <c r="W21" s="16">
        <v>64.8</v>
      </c>
      <c r="X21" s="16">
        <v>59.7</v>
      </c>
      <c r="Y21" s="16">
        <v>42.9</v>
      </c>
      <c r="Z21" s="55">
        <v>45.300000000000004</v>
      </c>
      <c r="AA21" s="65">
        <v>1370.7</v>
      </c>
    </row>
    <row r="22" spans="1:27" x14ac:dyDescent="0.2">
      <c r="A22" s="7"/>
      <c r="B22" s="8" t="s">
        <v>54</v>
      </c>
      <c r="C22" s="14">
        <v>55.2</v>
      </c>
      <c r="D22" s="15">
        <v>54</v>
      </c>
      <c r="E22" s="15">
        <v>56</v>
      </c>
      <c r="F22" s="15">
        <v>57.6</v>
      </c>
      <c r="G22" s="15">
        <v>47.2</v>
      </c>
      <c r="H22" s="15">
        <v>43.2</v>
      </c>
      <c r="I22" s="15">
        <v>43.2</v>
      </c>
      <c r="J22" s="15">
        <v>48.4</v>
      </c>
      <c r="K22" s="15">
        <v>69.2</v>
      </c>
      <c r="L22" s="16">
        <v>69.2</v>
      </c>
      <c r="M22" s="16">
        <v>64.400000000000006</v>
      </c>
      <c r="N22" s="16">
        <v>62.800000000000004</v>
      </c>
      <c r="O22" s="16">
        <v>69.2</v>
      </c>
      <c r="P22" s="16">
        <v>70</v>
      </c>
      <c r="Q22" s="16">
        <v>73.2</v>
      </c>
      <c r="R22" s="16">
        <v>68.8</v>
      </c>
      <c r="S22" s="16">
        <v>65.2</v>
      </c>
      <c r="T22" s="16">
        <v>65.599999999999994</v>
      </c>
      <c r="U22" s="16">
        <v>60.4</v>
      </c>
      <c r="V22" s="16">
        <v>56.4</v>
      </c>
      <c r="W22" s="16">
        <v>53.6</v>
      </c>
      <c r="X22" s="16">
        <v>55.6</v>
      </c>
      <c r="Y22" s="16">
        <v>59.6</v>
      </c>
      <c r="Z22" s="55">
        <v>55.2</v>
      </c>
      <c r="AA22" s="65">
        <v>1423.1999999999998</v>
      </c>
    </row>
    <row r="23" spans="1:27" x14ac:dyDescent="0.2">
      <c r="A23" s="7"/>
      <c r="B23" s="8" t="s">
        <v>55</v>
      </c>
      <c r="C23" s="14">
        <v>55</v>
      </c>
      <c r="D23" s="15">
        <v>54.2</v>
      </c>
      <c r="E23" s="15">
        <v>55.800000000000004</v>
      </c>
      <c r="F23" s="15">
        <v>57.800000000000004</v>
      </c>
      <c r="G23" s="15">
        <v>47.2</v>
      </c>
      <c r="H23" s="15">
        <v>43</v>
      </c>
      <c r="I23" s="15">
        <v>43.2</v>
      </c>
      <c r="J23" s="15">
        <v>48.6</v>
      </c>
      <c r="K23" s="15">
        <v>69.2</v>
      </c>
      <c r="L23" s="16">
        <v>69.2</v>
      </c>
      <c r="M23" s="16">
        <v>64.400000000000006</v>
      </c>
      <c r="N23" s="16">
        <v>63</v>
      </c>
      <c r="O23" s="16">
        <v>69</v>
      </c>
      <c r="P23" s="16">
        <v>69.8</v>
      </c>
      <c r="Q23" s="16">
        <v>73.400000000000006</v>
      </c>
      <c r="R23" s="16">
        <v>68.600000000000009</v>
      </c>
      <c r="S23" s="16">
        <v>65.2</v>
      </c>
      <c r="T23" s="16">
        <v>65.8</v>
      </c>
      <c r="U23" s="16">
        <v>60.2</v>
      </c>
      <c r="V23" s="16">
        <v>56.4</v>
      </c>
      <c r="W23" s="16">
        <v>53.800000000000004</v>
      </c>
      <c r="X23" s="16">
        <v>55.6</v>
      </c>
      <c r="Y23" s="16">
        <v>59.4</v>
      </c>
      <c r="Z23" s="55">
        <v>55.6</v>
      </c>
      <c r="AA23" s="65">
        <v>1423.4</v>
      </c>
    </row>
    <row r="24" spans="1:27" x14ac:dyDescent="0.2">
      <c r="A24" s="7"/>
      <c r="B24" s="8" t="s">
        <v>56</v>
      </c>
      <c r="C24" s="14">
        <v>54.6</v>
      </c>
      <c r="D24" s="15">
        <v>54.800000000000004</v>
      </c>
      <c r="E24" s="15">
        <v>54.6</v>
      </c>
      <c r="F24" s="15">
        <v>54.6</v>
      </c>
      <c r="G24" s="15">
        <v>54.2</v>
      </c>
      <c r="H24" s="15">
        <v>54.2</v>
      </c>
      <c r="I24" s="15">
        <v>54.2</v>
      </c>
      <c r="J24" s="15">
        <v>54.2</v>
      </c>
      <c r="K24" s="15">
        <v>54.2</v>
      </c>
      <c r="L24" s="16">
        <v>54.4</v>
      </c>
      <c r="M24" s="16">
        <v>54.4</v>
      </c>
      <c r="N24" s="16">
        <v>54.6</v>
      </c>
      <c r="O24" s="16">
        <v>54.800000000000004</v>
      </c>
      <c r="P24" s="16">
        <v>54.800000000000004</v>
      </c>
      <c r="Q24" s="16">
        <v>54.800000000000004</v>
      </c>
      <c r="R24" s="16">
        <v>54.800000000000004</v>
      </c>
      <c r="S24" s="16">
        <v>54.6</v>
      </c>
      <c r="T24" s="16">
        <v>54.800000000000004</v>
      </c>
      <c r="U24" s="16">
        <v>54.800000000000004</v>
      </c>
      <c r="V24" s="16">
        <v>54.4</v>
      </c>
      <c r="W24" s="16">
        <v>54.4</v>
      </c>
      <c r="X24" s="16">
        <v>54</v>
      </c>
      <c r="Y24" s="16">
        <v>54.4</v>
      </c>
      <c r="Z24" s="55">
        <v>54.6</v>
      </c>
      <c r="AA24" s="65">
        <v>1308.2</v>
      </c>
    </row>
    <row r="25" spans="1:27" x14ac:dyDescent="0.2">
      <c r="A25" s="7"/>
      <c r="B25" s="8" t="s">
        <v>57</v>
      </c>
      <c r="C25" s="14">
        <v>54.6</v>
      </c>
      <c r="D25" s="15">
        <v>54.7</v>
      </c>
      <c r="E25" s="15">
        <v>54.800000000000004</v>
      </c>
      <c r="F25" s="15">
        <v>54.5</v>
      </c>
      <c r="G25" s="15">
        <v>54.2</v>
      </c>
      <c r="H25" s="15">
        <v>54.2</v>
      </c>
      <c r="I25" s="15">
        <v>54.2</v>
      </c>
      <c r="J25" s="15">
        <v>54.2</v>
      </c>
      <c r="K25" s="15">
        <v>54.300000000000004</v>
      </c>
      <c r="L25" s="16">
        <v>54.300000000000004</v>
      </c>
      <c r="M25" s="16">
        <v>54.4</v>
      </c>
      <c r="N25" s="16">
        <v>54.6</v>
      </c>
      <c r="O25" s="16">
        <v>54.800000000000004</v>
      </c>
      <c r="P25" s="16">
        <v>54.800000000000004</v>
      </c>
      <c r="Q25" s="16">
        <v>54.9</v>
      </c>
      <c r="R25" s="16">
        <v>54.7</v>
      </c>
      <c r="S25" s="16">
        <v>54.6</v>
      </c>
      <c r="T25" s="16">
        <v>54.800000000000004</v>
      </c>
      <c r="U25" s="16">
        <v>54.7</v>
      </c>
      <c r="V25" s="16">
        <v>54.6</v>
      </c>
      <c r="W25" s="16">
        <v>54.2</v>
      </c>
      <c r="X25" s="16">
        <v>54.2</v>
      </c>
      <c r="Y25" s="16">
        <v>54.300000000000004</v>
      </c>
      <c r="Z25" s="55">
        <v>54.6</v>
      </c>
      <c r="AA25" s="65">
        <v>1308.1999999999998</v>
      </c>
    </row>
    <row r="26" spans="1:27" x14ac:dyDescent="0.2">
      <c r="A26" s="7"/>
      <c r="B26" s="8" t="s">
        <v>58</v>
      </c>
      <c r="C26" s="14">
        <v>0</v>
      </c>
      <c r="D26" s="15">
        <v>0</v>
      </c>
      <c r="E26" s="15">
        <v>0</v>
      </c>
      <c r="F26" s="15">
        <v>0</v>
      </c>
      <c r="G26" s="15">
        <v>0</v>
      </c>
      <c r="H26" s="15">
        <v>0</v>
      </c>
      <c r="I26" s="15">
        <v>0</v>
      </c>
      <c r="J26" s="15">
        <v>0</v>
      </c>
      <c r="K26" s="15">
        <v>0</v>
      </c>
      <c r="L26" s="16">
        <v>0</v>
      </c>
      <c r="M26" s="16">
        <v>0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55">
        <v>0</v>
      </c>
      <c r="AA26" s="65">
        <v>0</v>
      </c>
    </row>
    <row r="27" spans="1:27" x14ac:dyDescent="0.2">
      <c r="A27" s="7"/>
      <c r="B27" s="8" t="s">
        <v>59</v>
      </c>
      <c r="C27" s="14">
        <v>0</v>
      </c>
      <c r="D27" s="15">
        <v>0</v>
      </c>
      <c r="E27" s="15">
        <v>0</v>
      </c>
      <c r="F27" s="15">
        <v>0</v>
      </c>
      <c r="G27" s="15">
        <v>0</v>
      </c>
      <c r="H27" s="15">
        <v>0</v>
      </c>
      <c r="I27" s="15">
        <v>0</v>
      </c>
      <c r="J27" s="15">
        <v>0</v>
      </c>
      <c r="K27" s="15">
        <v>0</v>
      </c>
      <c r="L27" s="16">
        <v>0</v>
      </c>
      <c r="M27" s="16">
        <v>0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55">
        <v>0</v>
      </c>
      <c r="AA27" s="65">
        <v>0</v>
      </c>
    </row>
    <row r="28" spans="1:27" x14ac:dyDescent="0.2">
      <c r="A28" s="7"/>
      <c r="B28" s="8" t="s">
        <v>60</v>
      </c>
      <c r="C28" s="14">
        <v>256.8</v>
      </c>
      <c r="D28" s="15">
        <v>240.4</v>
      </c>
      <c r="E28" s="15">
        <v>208.4</v>
      </c>
      <c r="F28" s="15">
        <v>204.8</v>
      </c>
      <c r="G28" s="15">
        <v>207.6</v>
      </c>
      <c r="H28" s="15">
        <v>219.6</v>
      </c>
      <c r="I28" s="15">
        <v>302.8</v>
      </c>
      <c r="J28" s="15">
        <v>378.40000000000003</v>
      </c>
      <c r="K28" s="15">
        <v>439.6</v>
      </c>
      <c r="L28" s="16">
        <v>422.8</v>
      </c>
      <c r="M28" s="16">
        <v>426.40000000000003</v>
      </c>
      <c r="N28" s="16">
        <v>412.8</v>
      </c>
      <c r="O28" s="16">
        <v>375.2</v>
      </c>
      <c r="P28" s="16">
        <v>415.6</v>
      </c>
      <c r="Q28" s="16">
        <v>399.6</v>
      </c>
      <c r="R28" s="16">
        <v>390</v>
      </c>
      <c r="S28" s="16">
        <v>390.8</v>
      </c>
      <c r="T28" s="16">
        <v>386</v>
      </c>
      <c r="U28" s="16">
        <v>436.8</v>
      </c>
      <c r="V28" s="16">
        <v>489.6</v>
      </c>
      <c r="W28" s="16">
        <v>477.2</v>
      </c>
      <c r="X28" s="16">
        <v>459.6</v>
      </c>
      <c r="Y28" s="16">
        <v>430.8</v>
      </c>
      <c r="Z28" s="55">
        <v>336.40000000000003</v>
      </c>
      <c r="AA28" s="65">
        <v>8708.0000000000018</v>
      </c>
    </row>
    <row r="29" spans="1:27" x14ac:dyDescent="0.2">
      <c r="A29" s="7"/>
      <c r="B29" s="8" t="s">
        <v>61</v>
      </c>
      <c r="C29" s="14">
        <v>256.8</v>
      </c>
      <c r="D29" s="15">
        <v>240.20000000000002</v>
      </c>
      <c r="E29" s="15">
        <v>208.6</v>
      </c>
      <c r="F29" s="15">
        <v>204.8</v>
      </c>
      <c r="G29" s="15">
        <v>207.6</v>
      </c>
      <c r="H29" s="15">
        <v>219.4</v>
      </c>
      <c r="I29" s="15">
        <v>303.2</v>
      </c>
      <c r="J29" s="15">
        <v>378.2</v>
      </c>
      <c r="K29" s="15">
        <v>439.40000000000003</v>
      </c>
      <c r="L29" s="16">
        <v>423.2</v>
      </c>
      <c r="M29" s="16">
        <v>426.40000000000003</v>
      </c>
      <c r="N29" s="16">
        <v>412.6</v>
      </c>
      <c r="O29" s="16">
        <v>375.2</v>
      </c>
      <c r="P29" s="16">
        <v>415.8</v>
      </c>
      <c r="Q29" s="16">
        <v>399.40000000000003</v>
      </c>
      <c r="R29" s="16">
        <v>389.8</v>
      </c>
      <c r="S29" s="16">
        <v>391.2</v>
      </c>
      <c r="T29" s="16">
        <v>386</v>
      </c>
      <c r="U29" s="16">
        <v>436.6</v>
      </c>
      <c r="V29" s="16">
        <v>489.40000000000003</v>
      </c>
      <c r="W29" s="16">
        <v>477.6</v>
      </c>
      <c r="X29" s="16">
        <v>459.6</v>
      </c>
      <c r="Y29" s="16">
        <v>430.40000000000003</v>
      </c>
      <c r="Z29" s="55">
        <v>336.8</v>
      </c>
      <c r="AA29" s="65">
        <v>8708.1999999999989</v>
      </c>
    </row>
    <row r="30" spans="1:27" x14ac:dyDescent="0.2">
      <c r="A30" s="7"/>
      <c r="B30" s="8" t="s">
        <v>62</v>
      </c>
      <c r="C30" s="14">
        <v>28.8</v>
      </c>
      <c r="D30" s="15">
        <v>25.2</v>
      </c>
      <c r="E30" s="15">
        <v>25.6</v>
      </c>
      <c r="F30" s="15">
        <v>24.400000000000002</v>
      </c>
      <c r="G30" s="15">
        <v>24.8</v>
      </c>
      <c r="H30" s="15">
        <v>26</v>
      </c>
      <c r="I30" s="15">
        <v>30.8</v>
      </c>
      <c r="J30" s="15">
        <v>33.6</v>
      </c>
      <c r="K30" s="15">
        <v>41.6</v>
      </c>
      <c r="L30" s="16">
        <v>43.2</v>
      </c>
      <c r="M30" s="16">
        <v>44.4</v>
      </c>
      <c r="N30" s="16">
        <v>40.800000000000004</v>
      </c>
      <c r="O30" s="16">
        <v>40.800000000000004</v>
      </c>
      <c r="P30" s="16">
        <v>40.4</v>
      </c>
      <c r="Q30" s="16">
        <v>37.200000000000003</v>
      </c>
      <c r="R30" s="16">
        <v>39.6</v>
      </c>
      <c r="S30" s="16">
        <v>35.200000000000003</v>
      </c>
      <c r="T30" s="16">
        <v>36.800000000000004</v>
      </c>
      <c r="U30" s="16">
        <v>38.800000000000004</v>
      </c>
      <c r="V30" s="16">
        <v>44</v>
      </c>
      <c r="W30" s="16">
        <v>42.4</v>
      </c>
      <c r="X30" s="16">
        <v>37.6</v>
      </c>
      <c r="Y30" s="16">
        <v>38.4</v>
      </c>
      <c r="Z30" s="55">
        <v>36.4</v>
      </c>
      <c r="AA30" s="65">
        <v>856.79999999999984</v>
      </c>
    </row>
    <row r="31" spans="1:27" x14ac:dyDescent="0.2">
      <c r="A31" s="7"/>
      <c r="B31" s="8" t="s">
        <v>63</v>
      </c>
      <c r="C31" s="14">
        <v>28.8</v>
      </c>
      <c r="D31" s="15">
        <v>25.400000000000002</v>
      </c>
      <c r="E31" s="15">
        <v>25.6</v>
      </c>
      <c r="F31" s="15">
        <v>24.400000000000002</v>
      </c>
      <c r="G31" s="15">
        <v>24.8</v>
      </c>
      <c r="H31" s="15">
        <v>26</v>
      </c>
      <c r="I31" s="15">
        <v>30.6</v>
      </c>
      <c r="J31" s="15">
        <v>33.6</v>
      </c>
      <c r="K31" s="15">
        <v>41.6</v>
      </c>
      <c r="L31" s="16">
        <v>43.4</v>
      </c>
      <c r="M31" s="16">
        <v>44.2</v>
      </c>
      <c r="N31" s="16">
        <v>41</v>
      </c>
      <c r="O31" s="16">
        <v>40.6</v>
      </c>
      <c r="P31" s="16">
        <v>40.4</v>
      </c>
      <c r="Q31" s="16">
        <v>37.4</v>
      </c>
      <c r="R31" s="16">
        <v>39.6</v>
      </c>
      <c r="S31" s="16">
        <v>35.200000000000003</v>
      </c>
      <c r="T31" s="16">
        <v>36.800000000000004</v>
      </c>
      <c r="U31" s="16">
        <v>38.800000000000004</v>
      </c>
      <c r="V31" s="16">
        <v>44.2</v>
      </c>
      <c r="W31" s="16">
        <v>42</v>
      </c>
      <c r="X31" s="16">
        <v>37.800000000000004</v>
      </c>
      <c r="Y31" s="16">
        <v>38.4</v>
      </c>
      <c r="Z31" s="55">
        <v>36.6</v>
      </c>
      <c r="AA31" s="65">
        <v>857.19999999999993</v>
      </c>
    </row>
    <row r="32" spans="1:27" x14ac:dyDescent="0.2">
      <c r="A32" s="7"/>
      <c r="B32" s="8" t="s">
        <v>64</v>
      </c>
      <c r="C32" s="14">
        <v>0</v>
      </c>
      <c r="D32" s="15">
        <v>0</v>
      </c>
      <c r="E32" s="15">
        <v>0</v>
      </c>
      <c r="F32" s="15">
        <v>0</v>
      </c>
      <c r="G32" s="15">
        <v>0</v>
      </c>
      <c r="H32" s="15">
        <v>0</v>
      </c>
      <c r="I32" s="15">
        <v>0</v>
      </c>
      <c r="J32" s="15">
        <v>0</v>
      </c>
      <c r="K32" s="15">
        <v>0</v>
      </c>
      <c r="L32" s="16">
        <v>0</v>
      </c>
      <c r="M32" s="16">
        <v>0</v>
      </c>
      <c r="N32" s="16">
        <v>0</v>
      </c>
      <c r="O32" s="16">
        <v>0</v>
      </c>
      <c r="P32" s="16">
        <v>0</v>
      </c>
      <c r="Q32" s="16">
        <v>0</v>
      </c>
      <c r="R32" s="16">
        <v>0</v>
      </c>
      <c r="S32" s="16">
        <v>0</v>
      </c>
      <c r="T32" s="16">
        <v>0</v>
      </c>
      <c r="U32" s="16">
        <v>0</v>
      </c>
      <c r="V32" s="16">
        <v>0</v>
      </c>
      <c r="W32" s="16">
        <v>0</v>
      </c>
      <c r="X32" s="16">
        <v>0</v>
      </c>
      <c r="Y32" s="16">
        <v>0</v>
      </c>
      <c r="Z32" s="55">
        <v>0</v>
      </c>
      <c r="AA32" s="65">
        <v>0</v>
      </c>
    </row>
    <row r="33" spans="1:27" x14ac:dyDescent="0.2">
      <c r="A33" s="7"/>
      <c r="B33" s="8" t="s">
        <v>65</v>
      </c>
      <c r="C33" s="14">
        <v>0</v>
      </c>
      <c r="D33" s="15">
        <v>0</v>
      </c>
      <c r="E33" s="15">
        <v>0</v>
      </c>
      <c r="F33" s="15">
        <v>0</v>
      </c>
      <c r="G33" s="15">
        <v>0</v>
      </c>
      <c r="H33" s="15">
        <v>0</v>
      </c>
      <c r="I33" s="15">
        <v>0</v>
      </c>
      <c r="J33" s="15">
        <v>0</v>
      </c>
      <c r="K33" s="15">
        <v>0</v>
      </c>
      <c r="L33" s="16">
        <v>0</v>
      </c>
      <c r="M33" s="16">
        <v>0</v>
      </c>
      <c r="N33" s="16">
        <v>0</v>
      </c>
      <c r="O33" s="16">
        <v>0</v>
      </c>
      <c r="P33" s="16">
        <v>0</v>
      </c>
      <c r="Q33" s="16">
        <v>0</v>
      </c>
      <c r="R33" s="16">
        <v>0</v>
      </c>
      <c r="S33" s="16">
        <v>0</v>
      </c>
      <c r="T33" s="16">
        <v>0</v>
      </c>
      <c r="U33" s="16">
        <v>0</v>
      </c>
      <c r="V33" s="16">
        <v>0</v>
      </c>
      <c r="W33" s="16">
        <v>0</v>
      </c>
      <c r="X33" s="16">
        <v>0</v>
      </c>
      <c r="Y33" s="16">
        <v>0</v>
      </c>
      <c r="Z33" s="55">
        <v>0</v>
      </c>
      <c r="AA33" s="65">
        <v>0</v>
      </c>
    </row>
    <row r="34" spans="1:27" x14ac:dyDescent="0.2">
      <c r="A34" s="7"/>
      <c r="B34" s="8" t="s">
        <v>66</v>
      </c>
      <c r="C34" s="14">
        <v>0</v>
      </c>
      <c r="D34" s="15">
        <v>0</v>
      </c>
      <c r="E34" s="15">
        <v>0</v>
      </c>
      <c r="F34" s="15">
        <v>0</v>
      </c>
      <c r="G34" s="15">
        <v>0</v>
      </c>
      <c r="H34" s="15">
        <v>0</v>
      </c>
      <c r="I34" s="15">
        <v>0</v>
      </c>
      <c r="J34" s="15">
        <v>0</v>
      </c>
      <c r="K34" s="15">
        <v>0</v>
      </c>
      <c r="L34" s="16">
        <v>0</v>
      </c>
      <c r="M34" s="16">
        <v>0</v>
      </c>
      <c r="N34" s="16">
        <v>0</v>
      </c>
      <c r="O34" s="16">
        <v>0</v>
      </c>
      <c r="P34" s="16">
        <v>0</v>
      </c>
      <c r="Q34" s="16">
        <v>0</v>
      </c>
      <c r="R34" s="16">
        <v>0</v>
      </c>
      <c r="S34" s="16">
        <v>0</v>
      </c>
      <c r="T34" s="16">
        <v>0</v>
      </c>
      <c r="U34" s="16">
        <v>0</v>
      </c>
      <c r="V34" s="16">
        <v>0</v>
      </c>
      <c r="W34" s="16">
        <v>0</v>
      </c>
      <c r="X34" s="16">
        <v>0</v>
      </c>
      <c r="Y34" s="16">
        <v>0</v>
      </c>
      <c r="Z34" s="55">
        <v>0</v>
      </c>
      <c r="AA34" s="65">
        <v>0</v>
      </c>
    </row>
    <row r="35" spans="1:27" x14ac:dyDescent="0.2">
      <c r="A35" s="7"/>
      <c r="B35" s="8" t="s">
        <v>67</v>
      </c>
      <c r="C35" s="14">
        <v>543.20000000000005</v>
      </c>
      <c r="D35" s="15">
        <v>504</v>
      </c>
      <c r="E35" s="15">
        <v>498.40000000000003</v>
      </c>
      <c r="F35" s="15">
        <v>453.6</v>
      </c>
      <c r="G35" s="15">
        <v>436.8</v>
      </c>
      <c r="H35" s="15">
        <v>481.6</v>
      </c>
      <c r="I35" s="15">
        <v>571.20000000000005</v>
      </c>
      <c r="J35" s="15">
        <v>554.4</v>
      </c>
      <c r="K35" s="15">
        <v>789.6</v>
      </c>
      <c r="L35" s="16">
        <v>767.2</v>
      </c>
      <c r="M35" s="16">
        <v>772.80000000000007</v>
      </c>
      <c r="N35" s="16">
        <v>739.2</v>
      </c>
      <c r="O35" s="16">
        <v>711.2</v>
      </c>
      <c r="P35" s="16">
        <v>705.6</v>
      </c>
      <c r="Q35" s="16">
        <v>683.2</v>
      </c>
      <c r="R35" s="16">
        <v>694.4</v>
      </c>
      <c r="S35" s="16">
        <v>728</v>
      </c>
      <c r="T35" s="16">
        <v>744.80000000000007</v>
      </c>
      <c r="U35" s="16">
        <v>750.4</v>
      </c>
      <c r="V35" s="16">
        <v>728</v>
      </c>
      <c r="W35" s="16">
        <v>705.6</v>
      </c>
      <c r="X35" s="16">
        <v>688.80000000000007</v>
      </c>
      <c r="Y35" s="16">
        <v>638.4</v>
      </c>
      <c r="Z35" s="55">
        <v>593.6</v>
      </c>
      <c r="AA35" s="65">
        <v>15483.999999999998</v>
      </c>
    </row>
    <row r="36" spans="1:27" x14ac:dyDescent="0.2">
      <c r="A36" s="7"/>
      <c r="B36" s="8" t="s">
        <v>68</v>
      </c>
      <c r="C36" s="14">
        <v>543.20000000000005</v>
      </c>
      <c r="D36" s="15">
        <v>504</v>
      </c>
      <c r="E36" s="15">
        <v>498.40000000000003</v>
      </c>
      <c r="F36" s="15">
        <v>456.40000000000003</v>
      </c>
      <c r="G36" s="15">
        <v>436.8</v>
      </c>
      <c r="H36" s="15">
        <v>478.8</v>
      </c>
      <c r="I36" s="15">
        <v>576.80000000000007</v>
      </c>
      <c r="J36" s="15">
        <v>551.6</v>
      </c>
      <c r="K36" s="15">
        <v>789.6</v>
      </c>
      <c r="L36" s="16">
        <v>767.2</v>
      </c>
      <c r="M36" s="16">
        <v>770</v>
      </c>
      <c r="N36" s="16">
        <v>742</v>
      </c>
      <c r="O36" s="16">
        <v>714</v>
      </c>
      <c r="P36" s="16">
        <v>700</v>
      </c>
      <c r="Q36" s="16">
        <v>686</v>
      </c>
      <c r="R36" s="16">
        <v>694.4</v>
      </c>
      <c r="S36" s="16">
        <v>725.2</v>
      </c>
      <c r="T36" s="16">
        <v>744.80000000000007</v>
      </c>
      <c r="U36" s="16">
        <v>750.4</v>
      </c>
      <c r="V36" s="16">
        <v>730.80000000000007</v>
      </c>
      <c r="W36" s="16">
        <v>705.6</v>
      </c>
      <c r="X36" s="16">
        <v>691.6</v>
      </c>
      <c r="Y36" s="16">
        <v>635.6</v>
      </c>
      <c r="Z36" s="55">
        <v>593.6</v>
      </c>
      <c r="AA36" s="65">
        <v>15486.8</v>
      </c>
    </row>
    <row r="37" spans="1:27" x14ac:dyDescent="0.2">
      <c r="A37" s="7"/>
      <c r="B37" s="8" t="s">
        <v>69</v>
      </c>
      <c r="C37" s="14">
        <v>0</v>
      </c>
      <c r="D37" s="15">
        <v>0</v>
      </c>
      <c r="E37" s="15">
        <v>0</v>
      </c>
      <c r="F37" s="15">
        <v>0</v>
      </c>
      <c r="G37" s="15">
        <v>0</v>
      </c>
      <c r="H37" s="15">
        <v>0</v>
      </c>
      <c r="I37" s="15">
        <v>0</v>
      </c>
      <c r="J37" s="15">
        <v>0</v>
      </c>
      <c r="K37" s="15">
        <v>0</v>
      </c>
      <c r="L37" s="16">
        <v>0</v>
      </c>
      <c r="M37" s="16">
        <v>0</v>
      </c>
      <c r="N37" s="16">
        <v>0</v>
      </c>
      <c r="O37" s="16">
        <v>0</v>
      </c>
      <c r="P37" s="16">
        <v>0</v>
      </c>
      <c r="Q37" s="16">
        <v>0</v>
      </c>
      <c r="R37" s="16">
        <v>0</v>
      </c>
      <c r="S37" s="16">
        <v>0</v>
      </c>
      <c r="T37" s="16">
        <v>0</v>
      </c>
      <c r="U37" s="16">
        <v>0</v>
      </c>
      <c r="V37" s="16">
        <v>0</v>
      </c>
      <c r="W37" s="16">
        <v>0</v>
      </c>
      <c r="X37" s="16">
        <v>0</v>
      </c>
      <c r="Y37" s="16">
        <v>0</v>
      </c>
      <c r="Z37" s="55">
        <v>0</v>
      </c>
      <c r="AA37" s="65">
        <v>0</v>
      </c>
    </row>
    <row r="38" spans="1:27" x14ac:dyDescent="0.2">
      <c r="A38" s="7"/>
      <c r="B38" s="8" t="s">
        <v>70</v>
      </c>
      <c r="C38" s="14">
        <v>89.600000000000009</v>
      </c>
      <c r="D38" s="15">
        <v>84</v>
      </c>
      <c r="E38" s="15">
        <v>78.400000000000006</v>
      </c>
      <c r="F38" s="15">
        <v>78.400000000000006</v>
      </c>
      <c r="G38" s="15">
        <v>78.400000000000006</v>
      </c>
      <c r="H38" s="15">
        <v>84</v>
      </c>
      <c r="I38" s="15">
        <v>100.8</v>
      </c>
      <c r="J38" s="15">
        <v>117.60000000000001</v>
      </c>
      <c r="K38" s="15">
        <v>123.2</v>
      </c>
      <c r="L38" s="16">
        <v>123.2</v>
      </c>
      <c r="M38" s="16">
        <v>117.60000000000001</v>
      </c>
      <c r="N38" s="16">
        <v>123.2</v>
      </c>
      <c r="O38" s="16">
        <v>123.2</v>
      </c>
      <c r="P38" s="16">
        <v>128.80000000000001</v>
      </c>
      <c r="Q38" s="16">
        <v>123.2</v>
      </c>
      <c r="R38" s="16">
        <v>117.60000000000001</v>
      </c>
      <c r="S38" s="16">
        <v>123.2</v>
      </c>
      <c r="T38" s="16">
        <v>123.2</v>
      </c>
      <c r="U38" s="16">
        <v>123.2</v>
      </c>
      <c r="V38" s="16">
        <v>123.2</v>
      </c>
      <c r="W38" s="16">
        <v>117.60000000000001</v>
      </c>
      <c r="X38" s="16">
        <v>117.60000000000001</v>
      </c>
      <c r="Y38" s="16">
        <v>106.4</v>
      </c>
      <c r="Z38" s="55">
        <v>95.2</v>
      </c>
      <c r="AA38" s="65">
        <v>2620.7999999999997</v>
      </c>
    </row>
    <row r="39" spans="1:27" x14ac:dyDescent="0.2">
      <c r="A39" s="7"/>
      <c r="B39" s="8" t="s">
        <v>71</v>
      </c>
      <c r="C39" s="14">
        <v>86.8</v>
      </c>
      <c r="D39" s="15">
        <v>84</v>
      </c>
      <c r="E39" s="15">
        <v>81.2</v>
      </c>
      <c r="F39" s="15">
        <v>75.600000000000009</v>
      </c>
      <c r="G39" s="15">
        <v>78.400000000000006</v>
      </c>
      <c r="H39" s="15">
        <v>86.8</v>
      </c>
      <c r="I39" s="15">
        <v>100.8</v>
      </c>
      <c r="J39" s="15">
        <v>114.8</v>
      </c>
      <c r="K39" s="15">
        <v>126</v>
      </c>
      <c r="L39" s="16">
        <v>120.4</v>
      </c>
      <c r="M39" s="16">
        <v>120.4</v>
      </c>
      <c r="N39" s="16">
        <v>123.2</v>
      </c>
      <c r="O39" s="16">
        <v>120.4</v>
      </c>
      <c r="P39" s="16">
        <v>131.6</v>
      </c>
      <c r="Q39" s="16">
        <v>123.2</v>
      </c>
      <c r="R39" s="16">
        <v>117.60000000000001</v>
      </c>
      <c r="S39" s="16">
        <v>123.2</v>
      </c>
      <c r="T39" s="16">
        <v>120.4</v>
      </c>
      <c r="U39" s="16">
        <v>123.2</v>
      </c>
      <c r="V39" s="16">
        <v>126</v>
      </c>
      <c r="W39" s="16">
        <v>117.60000000000001</v>
      </c>
      <c r="X39" s="16">
        <v>114.8</v>
      </c>
      <c r="Y39" s="16">
        <v>109.2</v>
      </c>
      <c r="Z39" s="55">
        <v>92.4</v>
      </c>
      <c r="AA39" s="65">
        <v>2618</v>
      </c>
    </row>
    <row r="40" spans="1:27" x14ac:dyDescent="0.2">
      <c r="A40" s="7"/>
      <c r="B40" s="8" t="s">
        <v>72</v>
      </c>
      <c r="C40" s="14">
        <v>326.2</v>
      </c>
      <c r="D40" s="15">
        <v>301</v>
      </c>
      <c r="E40" s="15">
        <v>305.2</v>
      </c>
      <c r="F40" s="15">
        <v>294</v>
      </c>
      <c r="G40" s="15">
        <v>271.60000000000002</v>
      </c>
      <c r="H40" s="15">
        <v>291.2</v>
      </c>
      <c r="I40" s="15">
        <v>341.6</v>
      </c>
      <c r="J40" s="15">
        <v>375.2</v>
      </c>
      <c r="K40" s="15">
        <v>428.40000000000003</v>
      </c>
      <c r="L40" s="16">
        <v>424.2</v>
      </c>
      <c r="M40" s="16">
        <v>429.8</v>
      </c>
      <c r="N40" s="16">
        <v>424.2</v>
      </c>
      <c r="O40" s="16">
        <v>386.40000000000003</v>
      </c>
      <c r="P40" s="16">
        <v>393.40000000000003</v>
      </c>
      <c r="Q40" s="16">
        <v>392</v>
      </c>
      <c r="R40" s="16">
        <v>385</v>
      </c>
      <c r="S40" s="16">
        <v>422.8</v>
      </c>
      <c r="T40" s="16">
        <v>446.6</v>
      </c>
      <c r="U40" s="16">
        <v>439.6</v>
      </c>
      <c r="V40" s="16">
        <v>414.40000000000003</v>
      </c>
      <c r="W40" s="16">
        <v>413</v>
      </c>
      <c r="X40" s="16">
        <v>399</v>
      </c>
      <c r="Y40" s="16">
        <v>362.6</v>
      </c>
      <c r="Z40" s="55">
        <v>338.8</v>
      </c>
      <c r="AA40" s="65">
        <v>9006.1999999999989</v>
      </c>
    </row>
    <row r="41" spans="1:27" x14ac:dyDescent="0.2">
      <c r="A41" s="7"/>
      <c r="B41" s="8" t="s">
        <v>73</v>
      </c>
      <c r="C41" s="14">
        <v>326.2</v>
      </c>
      <c r="D41" s="15">
        <v>300.3</v>
      </c>
      <c r="E41" s="15">
        <v>305.2</v>
      </c>
      <c r="F41" s="15">
        <v>294</v>
      </c>
      <c r="G41" s="15">
        <v>272.3</v>
      </c>
      <c r="H41" s="15">
        <v>290.5</v>
      </c>
      <c r="I41" s="15">
        <v>343</v>
      </c>
      <c r="J41" s="15">
        <v>373.8</v>
      </c>
      <c r="K41" s="15">
        <v>429.8</v>
      </c>
      <c r="L41" s="16">
        <v>422.8</v>
      </c>
      <c r="M41" s="16">
        <v>431.2</v>
      </c>
      <c r="N41" s="16">
        <v>422.8</v>
      </c>
      <c r="O41" s="16">
        <v>387.8</v>
      </c>
      <c r="P41" s="16">
        <v>392.7</v>
      </c>
      <c r="Q41" s="16">
        <v>392.7</v>
      </c>
      <c r="R41" s="16">
        <v>384.3</v>
      </c>
      <c r="S41" s="16">
        <v>422.1</v>
      </c>
      <c r="T41" s="16">
        <v>447.3</v>
      </c>
      <c r="U41" s="16">
        <v>438.90000000000003</v>
      </c>
      <c r="V41" s="16">
        <v>415.8</v>
      </c>
      <c r="W41" s="16">
        <v>412.3</v>
      </c>
      <c r="X41" s="16">
        <v>399.7</v>
      </c>
      <c r="Y41" s="16">
        <v>361.2</v>
      </c>
      <c r="Z41" s="55">
        <v>340.2</v>
      </c>
      <c r="AA41" s="65">
        <v>9006.9000000000033</v>
      </c>
    </row>
    <row r="42" spans="1:27" x14ac:dyDescent="0.2">
      <c r="A42" s="7"/>
      <c r="B42" s="8" t="s">
        <v>74</v>
      </c>
      <c r="C42" s="14">
        <v>0</v>
      </c>
      <c r="D42" s="15">
        <v>0</v>
      </c>
      <c r="E42" s="15">
        <v>0</v>
      </c>
      <c r="F42" s="15">
        <v>0</v>
      </c>
      <c r="G42" s="15">
        <v>0</v>
      </c>
      <c r="H42" s="15">
        <v>0</v>
      </c>
      <c r="I42" s="15">
        <v>0</v>
      </c>
      <c r="J42" s="15">
        <v>0</v>
      </c>
      <c r="K42" s="15">
        <v>0</v>
      </c>
      <c r="L42" s="16">
        <v>0</v>
      </c>
      <c r="M42" s="16">
        <v>0</v>
      </c>
      <c r="N42" s="16">
        <v>0</v>
      </c>
      <c r="O42" s="16">
        <v>0</v>
      </c>
      <c r="P42" s="16">
        <v>0</v>
      </c>
      <c r="Q42" s="16">
        <v>0</v>
      </c>
      <c r="R42" s="16">
        <v>0</v>
      </c>
      <c r="S42" s="16">
        <v>0</v>
      </c>
      <c r="T42" s="16">
        <v>0</v>
      </c>
      <c r="U42" s="16">
        <v>0</v>
      </c>
      <c r="V42" s="16">
        <v>0</v>
      </c>
      <c r="W42" s="16">
        <v>0</v>
      </c>
      <c r="X42" s="16">
        <v>0</v>
      </c>
      <c r="Y42" s="16">
        <v>0</v>
      </c>
      <c r="Z42" s="55">
        <v>0</v>
      </c>
      <c r="AA42" s="65">
        <v>0</v>
      </c>
    </row>
    <row r="43" spans="1:27" x14ac:dyDescent="0.2">
      <c r="A43" s="7"/>
      <c r="B43" s="8" t="s">
        <v>75</v>
      </c>
      <c r="C43" s="14"/>
      <c r="D43" s="15"/>
      <c r="E43" s="15"/>
      <c r="F43" s="15"/>
      <c r="G43" s="15"/>
      <c r="H43" s="15"/>
      <c r="I43" s="15"/>
      <c r="J43" s="15"/>
      <c r="K43" s="15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16"/>
      <c r="X43" s="16"/>
      <c r="Y43" s="16"/>
      <c r="Z43" s="55"/>
      <c r="AA43" s="65">
        <v>0</v>
      </c>
    </row>
    <row r="44" spans="1:27" x14ac:dyDescent="0.2">
      <c r="A44" s="7"/>
      <c r="B44" s="8" t="s">
        <v>76</v>
      </c>
      <c r="C44" s="14">
        <v>88.2</v>
      </c>
      <c r="D44" s="15">
        <v>84</v>
      </c>
      <c r="E44" s="15">
        <v>81.2</v>
      </c>
      <c r="F44" s="15">
        <v>78.400000000000006</v>
      </c>
      <c r="G44" s="15">
        <v>78.400000000000006</v>
      </c>
      <c r="H44" s="15">
        <v>86.8</v>
      </c>
      <c r="I44" s="15">
        <v>102.2</v>
      </c>
      <c r="J44" s="15">
        <v>114.8</v>
      </c>
      <c r="K44" s="15">
        <v>126</v>
      </c>
      <c r="L44" s="16">
        <v>121.8</v>
      </c>
      <c r="M44" s="16">
        <v>120.4</v>
      </c>
      <c r="N44" s="16">
        <v>124.60000000000001</v>
      </c>
      <c r="O44" s="16">
        <v>120.4</v>
      </c>
      <c r="P44" s="16">
        <v>130.19999999999999</v>
      </c>
      <c r="Q44" s="16">
        <v>123.2</v>
      </c>
      <c r="R44" s="16">
        <v>120.4</v>
      </c>
      <c r="S44" s="16">
        <v>123.2</v>
      </c>
      <c r="T44" s="16">
        <v>121.8</v>
      </c>
      <c r="U44" s="16">
        <v>121.8</v>
      </c>
      <c r="V44" s="16">
        <v>127.4</v>
      </c>
      <c r="W44" s="16">
        <v>119</v>
      </c>
      <c r="X44" s="16">
        <v>113.4</v>
      </c>
      <c r="Y44" s="16">
        <v>109.2</v>
      </c>
      <c r="Z44" s="55">
        <v>92.4</v>
      </c>
      <c r="AA44" s="65">
        <v>2629.2000000000003</v>
      </c>
    </row>
    <row r="45" spans="1:27" x14ac:dyDescent="0.2">
      <c r="A45" s="7"/>
      <c r="B45" s="8" t="s">
        <v>77</v>
      </c>
      <c r="C45" s="14">
        <v>88.2</v>
      </c>
      <c r="D45" s="15">
        <v>84</v>
      </c>
      <c r="E45" s="15">
        <v>81.2</v>
      </c>
      <c r="F45" s="15">
        <v>77.7</v>
      </c>
      <c r="G45" s="15">
        <v>79.100000000000009</v>
      </c>
      <c r="H45" s="15">
        <v>86.100000000000009</v>
      </c>
      <c r="I45" s="15">
        <v>102.9</v>
      </c>
      <c r="J45" s="15">
        <v>114.8</v>
      </c>
      <c r="K45" s="15">
        <v>126</v>
      </c>
      <c r="L45" s="16">
        <v>121.8</v>
      </c>
      <c r="M45" s="16">
        <v>121.10000000000001</v>
      </c>
      <c r="N45" s="16">
        <v>123.9</v>
      </c>
      <c r="O45" s="16">
        <v>119.7</v>
      </c>
      <c r="P45" s="16">
        <v>131.6</v>
      </c>
      <c r="Q45" s="16">
        <v>123.2</v>
      </c>
      <c r="R45" s="16">
        <v>119.7</v>
      </c>
      <c r="S45" s="16">
        <v>122.5</v>
      </c>
      <c r="T45" s="16">
        <v>121.8</v>
      </c>
      <c r="U45" s="16">
        <v>122.5</v>
      </c>
      <c r="V45" s="16">
        <v>127.4</v>
      </c>
      <c r="W45" s="16">
        <v>118.3</v>
      </c>
      <c r="X45" s="16">
        <v>114.10000000000001</v>
      </c>
      <c r="Y45" s="16">
        <v>109.2</v>
      </c>
      <c r="Z45" s="55">
        <v>93.100000000000009</v>
      </c>
      <c r="AA45" s="65">
        <v>2629.9</v>
      </c>
    </row>
    <row r="46" spans="1:27" x14ac:dyDescent="0.2">
      <c r="A46" s="7"/>
      <c r="B46" s="8" t="s">
        <v>78</v>
      </c>
      <c r="C46" s="14">
        <v>0</v>
      </c>
      <c r="D46" s="15">
        <v>0</v>
      </c>
      <c r="E46" s="15">
        <v>0</v>
      </c>
      <c r="F46" s="15">
        <v>0</v>
      </c>
      <c r="G46" s="15">
        <v>0</v>
      </c>
      <c r="H46" s="15">
        <v>0</v>
      </c>
      <c r="I46" s="15">
        <v>0</v>
      </c>
      <c r="J46" s="15">
        <v>0</v>
      </c>
      <c r="K46" s="15">
        <v>0</v>
      </c>
      <c r="L46" s="16">
        <v>0</v>
      </c>
      <c r="M46" s="16">
        <v>0</v>
      </c>
      <c r="N46" s="16">
        <v>0</v>
      </c>
      <c r="O46" s="16">
        <v>0</v>
      </c>
      <c r="P46" s="16">
        <v>0</v>
      </c>
      <c r="Q46" s="16">
        <v>0</v>
      </c>
      <c r="R46" s="16">
        <v>0</v>
      </c>
      <c r="S46" s="16">
        <v>0</v>
      </c>
      <c r="T46" s="16">
        <v>0</v>
      </c>
      <c r="U46" s="16">
        <v>0</v>
      </c>
      <c r="V46" s="16">
        <v>0</v>
      </c>
      <c r="W46" s="16">
        <v>0</v>
      </c>
      <c r="X46" s="16">
        <v>0</v>
      </c>
      <c r="Y46" s="16">
        <v>0</v>
      </c>
      <c r="Z46" s="55">
        <v>0</v>
      </c>
      <c r="AA46" s="65">
        <v>0</v>
      </c>
    </row>
    <row r="47" spans="1:27" x14ac:dyDescent="0.2">
      <c r="A47" s="7"/>
      <c r="B47" s="8" t="s">
        <v>79</v>
      </c>
      <c r="C47" s="14">
        <v>214.20000000000002</v>
      </c>
      <c r="D47" s="15">
        <v>198.8</v>
      </c>
      <c r="E47" s="15">
        <v>190.4</v>
      </c>
      <c r="F47" s="15">
        <v>159.6</v>
      </c>
      <c r="G47" s="15">
        <v>162.4</v>
      </c>
      <c r="H47" s="15">
        <v>183.4</v>
      </c>
      <c r="I47" s="15">
        <v>229.6</v>
      </c>
      <c r="J47" s="15">
        <v>176.4</v>
      </c>
      <c r="K47" s="15">
        <v>354.2</v>
      </c>
      <c r="L47" s="16">
        <v>340.2</v>
      </c>
      <c r="M47" s="16">
        <v>333.2</v>
      </c>
      <c r="N47" s="16">
        <v>315</v>
      </c>
      <c r="O47" s="16">
        <v>319.2</v>
      </c>
      <c r="P47" s="16">
        <v>302.40000000000003</v>
      </c>
      <c r="Q47" s="16">
        <v>287</v>
      </c>
      <c r="R47" s="16">
        <v>306.60000000000002</v>
      </c>
      <c r="S47" s="16">
        <v>295.40000000000003</v>
      </c>
      <c r="T47" s="16">
        <v>294</v>
      </c>
      <c r="U47" s="16">
        <v>305.2</v>
      </c>
      <c r="V47" s="16">
        <v>308</v>
      </c>
      <c r="W47" s="16">
        <v>289.8</v>
      </c>
      <c r="X47" s="16">
        <v>285.60000000000002</v>
      </c>
      <c r="Y47" s="16">
        <v>270.2</v>
      </c>
      <c r="Z47" s="55">
        <v>247.8</v>
      </c>
      <c r="AA47" s="65">
        <v>6368.5999999999995</v>
      </c>
    </row>
    <row r="48" spans="1:27" x14ac:dyDescent="0.2">
      <c r="A48" s="7"/>
      <c r="B48" s="8" t="s">
        <v>80</v>
      </c>
      <c r="C48" s="14">
        <v>214.20000000000002</v>
      </c>
      <c r="D48" s="15">
        <v>199.5</v>
      </c>
      <c r="E48" s="15">
        <v>189.70000000000002</v>
      </c>
      <c r="F48" s="15">
        <v>160.30000000000001</v>
      </c>
      <c r="G48" s="15">
        <v>161.70000000000002</v>
      </c>
      <c r="H48" s="15">
        <v>184.1</v>
      </c>
      <c r="I48" s="15">
        <v>229.6</v>
      </c>
      <c r="J48" s="15">
        <v>176.4</v>
      </c>
      <c r="K48" s="15">
        <v>354.90000000000003</v>
      </c>
      <c r="L48" s="16">
        <v>339.5</v>
      </c>
      <c r="M48" s="16">
        <v>333.2</v>
      </c>
      <c r="N48" s="16">
        <v>314.3</v>
      </c>
      <c r="O48" s="16">
        <v>319.2</v>
      </c>
      <c r="P48" s="16">
        <v>302.40000000000003</v>
      </c>
      <c r="Q48" s="16">
        <v>287.7</v>
      </c>
      <c r="R48" s="16">
        <v>306.60000000000002</v>
      </c>
      <c r="S48" s="16">
        <v>295.40000000000003</v>
      </c>
      <c r="T48" s="16">
        <v>293.3</v>
      </c>
      <c r="U48" s="16">
        <v>305.2</v>
      </c>
      <c r="V48" s="16">
        <v>309.40000000000003</v>
      </c>
      <c r="W48" s="16">
        <v>288.40000000000003</v>
      </c>
      <c r="X48" s="16">
        <v>285.60000000000002</v>
      </c>
      <c r="Y48" s="16">
        <v>270.89999999999998</v>
      </c>
      <c r="Z48" s="55">
        <v>247.8</v>
      </c>
      <c r="AA48" s="65">
        <v>6369.2999999999993</v>
      </c>
    </row>
    <row r="49" spans="1:27" x14ac:dyDescent="0.2">
      <c r="A49" s="7"/>
      <c r="B49" s="8" t="s">
        <v>81</v>
      </c>
      <c r="C49" s="14">
        <v>0</v>
      </c>
      <c r="D49" s="15">
        <v>0</v>
      </c>
      <c r="E49" s="15">
        <v>0</v>
      </c>
      <c r="F49" s="15">
        <v>0</v>
      </c>
      <c r="G49" s="15">
        <v>0</v>
      </c>
      <c r="H49" s="15">
        <v>0</v>
      </c>
      <c r="I49" s="15">
        <v>0</v>
      </c>
      <c r="J49" s="15">
        <v>0</v>
      </c>
      <c r="K49" s="15">
        <v>0</v>
      </c>
      <c r="L49" s="16">
        <v>0</v>
      </c>
      <c r="M49" s="16">
        <v>0</v>
      </c>
      <c r="N49" s="16">
        <v>0</v>
      </c>
      <c r="O49" s="16">
        <v>0</v>
      </c>
      <c r="P49" s="16">
        <v>0</v>
      </c>
      <c r="Q49" s="16">
        <v>0</v>
      </c>
      <c r="R49" s="16">
        <v>0</v>
      </c>
      <c r="S49" s="16">
        <v>0</v>
      </c>
      <c r="T49" s="16">
        <v>0</v>
      </c>
      <c r="U49" s="16">
        <v>0</v>
      </c>
      <c r="V49" s="16">
        <v>0</v>
      </c>
      <c r="W49" s="16">
        <v>0</v>
      </c>
      <c r="X49" s="16">
        <v>0</v>
      </c>
      <c r="Y49" s="16">
        <v>0</v>
      </c>
      <c r="Z49" s="55">
        <v>0</v>
      </c>
      <c r="AA49" s="65">
        <v>0</v>
      </c>
    </row>
    <row r="50" spans="1:27" s="63" customFormat="1" ht="16.5" thickBot="1" x14ac:dyDescent="0.3">
      <c r="A50" s="58"/>
      <c r="B50" s="59" t="s">
        <v>2</v>
      </c>
      <c r="C50" s="60">
        <f>SUM(C8:C49)</f>
        <v>5820.0559999999996</v>
      </c>
      <c r="D50" s="60">
        <f>SUM(D8:D49)</f>
        <v>5360.9120000000003</v>
      </c>
      <c r="E50" s="60">
        <f>SUM(E8:E49)</f>
        <v>5158.5679999999993</v>
      </c>
      <c r="F50" s="60">
        <f>SUM(F8:F49)</f>
        <v>4854.4560000000001</v>
      </c>
      <c r="G50" s="60">
        <f>SUM(G8:G49)</f>
        <v>4697.0119999999997</v>
      </c>
      <c r="H50" s="60">
        <f>SUM(H8:H49)</f>
        <v>5192.4680000000008</v>
      </c>
      <c r="I50" s="60">
        <f>SUM(I8:I49)</f>
        <v>6571.0640000000003</v>
      </c>
      <c r="J50" s="60">
        <f>SUM(J8:J49)</f>
        <v>7568.4679999999998</v>
      </c>
      <c r="K50" s="60">
        <f>SUM(K8:K49)</f>
        <v>9307.86</v>
      </c>
      <c r="L50" s="60">
        <f>SUM(L8:L49)</f>
        <v>9118.7479999999978</v>
      </c>
      <c r="M50" s="60">
        <f>SUM(M8:M49)</f>
        <v>9417.9079999999994</v>
      </c>
      <c r="N50" s="60">
        <f>SUM(N8:N49)</f>
        <v>9087.14</v>
      </c>
      <c r="O50" s="60">
        <f>SUM(O8:O49)</f>
        <v>8646.7440000000006</v>
      </c>
      <c r="P50" s="60">
        <f>SUM(P8:P49)</f>
        <v>8754.0879999999997</v>
      </c>
      <c r="Q50" s="60">
        <f>SUM(Q8:Q49)</f>
        <v>8282.3399999999983</v>
      </c>
      <c r="R50" s="60">
        <f>SUM(R8:R49)</f>
        <v>8259.7560000000012</v>
      </c>
      <c r="S50" s="60">
        <f>SUM(S8:S49)</f>
        <v>8441.0519999999997</v>
      </c>
      <c r="T50" s="60">
        <f>SUM(T8:T49)</f>
        <v>8480.5960000000014</v>
      </c>
      <c r="U50" s="60">
        <f>SUM(U8:U49)</f>
        <v>8726.3760000000002</v>
      </c>
      <c r="V50" s="60">
        <f>SUM(V8:V49)</f>
        <v>8925.4559999999983</v>
      </c>
      <c r="W50" s="60">
        <f>SUM(W8:W49)</f>
        <v>8583.1640000000007</v>
      </c>
      <c r="X50" s="60">
        <f>SUM(X8:X49)</f>
        <v>8355.7000000000025</v>
      </c>
      <c r="Y50" s="60">
        <f>SUM(Y8:Y49)</f>
        <v>7865.3479999999981</v>
      </c>
      <c r="Z50" s="61">
        <f>SUM(Z8:Z49)</f>
        <v>6897.8960000000006</v>
      </c>
      <c r="AA50" s="62">
        <f>SUM(AA8:AA49)</f>
        <v>182373.17599999998</v>
      </c>
    </row>
    <row r="105" spans="2:9" ht="17.25" hidden="1" customHeight="1" x14ac:dyDescent="0.2">
      <c r="B105" s="5" t="s">
        <v>33</v>
      </c>
      <c r="C105" s="4"/>
      <c r="D105" s="9">
        <v>1</v>
      </c>
      <c r="E105" s="10">
        <v>0</v>
      </c>
      <c r="F105" s="10">
        <v>0</v>
      </c>
      <c r="G105" s="10">
        <v>1</v>
      </c>
      <c r="H105" s="10">
        <v>1</v>
      </c>
      <c r="I105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110 кВ Вашки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31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110 кВ Вашки</v>
      </c>
      <c r="D4" s="28" t="str">
        <f>IF(energy="","",energy)</f>
        <v>активная энергия</v>
      </c>
    </row>
    <row r="5" spans="1:6" ht="15.75" customHeight="1" thickBot="1" x14ac:dyDescent="0.3">
      <c r="D5" s="29" t="str">
        <f>IF(period="","",period)</f>
        <v>за 19.06.2024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34</v>
      </c>
      <c r="E6" s="57" t="s">
        <v>29</v>
      </c>
      <c r="F6" s="35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2024-06-21T06:12:45Z</dcterms:modified>
</cp:coreProperties>
</file>