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muser268\Мои документы\МРСК\СТАНДАРТ РАСКРЫТИЯ ИНФОРМАЦИИ\2020 (за 2019)\"/>
    </mc:Choice>
  </mc:AlternateContent>
  <bookViews>
    <workbookView xWindow="480" yWindow="210" windowWidth="27795" windowHeight="12210" tabRatio="707"/>
  </bookViews>
  <sheets>
    <sheet name="19 е (МРСК СЗ)" sheetId="8" r:id="rId1"/>
    <sheet name="19 е (Архангельский ф-л)" sheetId="3" r:id="rId2"/>
    <sheet name="19 е (Вологдский ф-л)" sheetId="1" r:id="rId3"/>
    <sheet name="19 е (Карельский ф-л)" sheetId="7" r:id="rId4"/>
    <sheet name="19 е (Мурманский ф-л)" sheetId="5" r:id="rId5"/>
    <sheet name="19 е (ф-л в Рес.Коми)" sheetId="6" r:id="rId6"/>
    <sheet name="19 е (Новгородский ф-л)" sheetId="4" r:id="rId7"/>
    <sheet name="19 е (Псковский ф-л)" sheetId="2" r:id="rId8"/>
    <sheet name="Лист1" sheetId="9" r:id="rId9"/>
  </sheets>
  <definedNames>
    <definedName name="_xlnm.Print_Area" localSheetId="7">'19 е (Псковский ф-л)'!$A$1:$H$12</definedName>
  </definedNames>
  <calcPr calcId="152511"/>
</workbook>
</file>

<file path=xl/calcChain.xml><?xml version="1.0" encoding="utf-8"?>
<calcChain xmlns="http://schemas.openxmlformats.org/spreadsheetml/2006/main">
  <c r="H10" i="8" l="1"/>
  <c r="G10" i="8"/>
  <c r="F10" i="8"/>
  <c r="E10" i="8"/>
  <c r="H9" i="8"/>
  <c r="G9" i="8"/>
  <c r="F9" i="8"/>
  <c r="E9" i="8"/>
  <c r="H8" i="8"/>
  <c r="G8" i="8"/>
  <c r="F8" i="8"/>
  <c r="E8" i="8"/>
  <c r="H7" i="8"/>
  <c r="G7" i="8"/>
  <c r="F7" i="8"/>
  <c r="E7" i="8"/>
  <c r="D10" i="8"/>
  <c r="D9" i="8"/>
  <c r="D8" i="8"/>
  <c r="D7" i="8"/>
</calcChain>
</file>

<file path=xl/sharedStrings.xml><?xml version="1.0" encoding="utf-8"?>
<sst xmlns="http://schemas.openxmlformats.org/spreadsheetml/2006/main" count="200" uniqueCount="33">
  <si>
    <t>Форма 14</t>
  </si>
  <si>
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ПАО "МРСК Северо-Запада"</t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</si>
  <si>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</si>
  <si>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</si>
  <si>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</si>
  <si>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</si>
  <si>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</si>
  <si>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</si>
  <si>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</si>
  <si>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</si>
  <si>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</si>
  <si>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</si>
  <si>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ежеквартально, не позднее 25-го числа месяца, следующего за окончанием каждого квартала</t>
  </si>
  <si>
    <t>Филиал ПАО "МРСК Северо-Запада" "Псковэнерго"</t>
  </si>
  <si>
    <t>Филиал ПАО "МРСК Северо-Запада" "Новгородэнерго"</t>
  </si>
  <si>
    <t>филиал ПАО "МРСК Северо-Запада" "Комиэнерго"</t>
  </si>
  <si>
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филиала "Карелэнерго" ПАО "МРСК Северо-Запада"</t>
  </si>
  <si>
    <t>Филиал ПАО "МРСК Северо-Запада" "Карелэнерго"</t>
  </si>
  <si>
    <t>филиал ПАО "МРСК Северо-Запада" "Колэнерго"</t>
  </si>
  <si>
    <t xml:space="preserve">п. 19 "е" ПП РФ № 24 от 21.01.2004  </t>
  </si>
  <si>
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филиала "Колэнерго" ПАО "МРСК Северо-Запада"</t>
  </si>
  <si>
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филиала "Псковэнерго" ПАО "МРСК Северо-Запада"</t>
  </si>
  <si>
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филиала "Новгородэнерго" ПАО "МРСК Северо-Запада"</t>
  </si>
  <si>
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филиала "Комиэнерго" ПАО "МРСК Северо-Запада"</t>
  </si>
  <si>
    <t>Архангельский филиал ПАО "МРСК Северо-Запада"</t>
  </si>
  <si>
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Архангельского филиала ПАО "МРСК Северо-Запада"</t>
  </si>
  <si>
    <t>Вологодский филиал ПАО "МРСК Северо-Запада"</t>
  </si>
  <si>
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Вологдского филиала ПАО "МРСК Северо-Запада"</t>
  </si>
  <si>
    <t>1 квартал 2019 года</t>
  </si>
  <si>
    <t>2 квартал 2019 года</t>
  </si>
  <si>
    <t>3 квартал 2019 года</t>
  </si>
  <si>
    <t>4 квартал 2019 года</t>
  </si>
  <si>
    <t xml:space="preserve">ПАО "МРСК Северо-Запада"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</si>
</sst>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4" fontId="9" fillId="2" borderId="0" applyFont="0" applyBorder="0">
      <alignment horizontal="right"/>
    </xf>
    <xf numFmtId="49" fontId="9" fillId="0" borderId="0" applyBorder="0">
      <alignment vertical="top"/>
    </xf>
  </cellStyleXfs>
  <cellXfs count="2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" fontId="3" fillId="0" borderId="0" xfId="0" applyNumberFormat="1" applyFont="1"/>
    <xf numFmtId="0" fontId="3" fillId="0" borderId="0" xfId="0" applyFont="1" applyAlignment="1">
      <alignment wrapText="1"/>
    </xf>
    <xf numFmtId="1" fontId="3" fillId="0" borderId="1" xfId="0" applyNumberFormat="1" applyFont="1" applyBorder="1"/>
    <xf numFmtId="1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Fill="1"/>
    <xf numFmtId="3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164" fontId="3" fillId="0" borderId="0" xfId="0" applyNumberFormat="1" applyFont="1" applyFill="1"/>
    <xf numFmtId="1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Обычный" xfId="0" builtinId="0"/>
    <cellStyle name="Обычный 10" xfId="5"/>
    <cellStyle name="Обычный 2" xfId="1"/>
    <cellStyle name="Обычный 8" xfId="2"/>
    <cellStyle name="Процентный 3" xfId="3"/>
    <cellStyle name="Формула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6" tint="0.79998168889431442"/>
    <pageSetUpPr fitToPage="1"/>
  </sheetPr>
  <dimension ref="A1:H12"/>
  <sheetViews>
    <sheetView tabSelected="1" view="pageLayout" topLeftCell="A4" zoomScaleNormal="100" zoomScaleSheetLayoutView="100" workbookViewId="0">
      <selection activeCell="D7" sqref="D7"/>
    </sheetView>
  </sheetViews>
  <sheetFormatPr defaultColWidth="9.140625"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16384" width="9.140625" style="2"/>
  </cols>
  <sheetData>
    <row r="1" spans="1:8" x14ac:dyDescent="0.3">
      <c r="A1" s="1" t="s">
        <v>0</v>
      </c>
      <c r="H1" s="3" t="s">
        <v>19</v>
      </c>
    </row>
    <row r="3" spans="1:8" ht="88.5" customHeight="1" x14ac:dyDescent="0.3">
      <c r="A3" s="20" t="s">
        <v>1</v>
      </c>
      <c r="B3" s="20"/>
      <c r="C3" s="20"/>
      <c r="D3" s="20"/>
      <c r="E3" s="20"/>
      <c r="F3" s="20"/>
      <c r="G3" s="20"/>
      <c r="H3" s="20"/>
    </row>
    <row r="4" spans="1:8" x14ac:dyDescent="0.3">
      <c r="H4" s="4"/>
    </row>
    <row r="5" spans="1:8" ht="147" customHeight="1" x14ac:dyDescent="0.3">
      <c r="A5" s="21" t="s">
        <v>2</v>
      </c>
      <c r="B5" s="22" t="s">
        <v>3</v>
      </c>
      <c r="C5" s="22" t="s">
        <v>4</v>
      </c>
      <c r="D5" s="21" t="s">
        <v>5</v>
      </c>
      <c r="E5" s="21"/>
      <c r="F5" s="21"/>
      <c r="G5" s="21"/>
      <c r="H5" s="21"/>
    </row>
    <row r="6" spans="1:8" ht="29.25" customHeight="1" x14ac:dyDescent="0.3">
      <c r="A6" s="21"/>
      <c r="B6" s="23"/>
      <c r="C6" s="23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x14ac:dyDescent="0.3">
      <c r="A7" s="10" t="s">
        <v>32</v>
      </c>
      <c r="B7" s="8" t="s">
        <v>11</v>
      </c>
      <c r="C7" s="7" t="s">
        <v>28</v>
      </c>
      <c r="D7" s="9">
        <f>'19 е (Архангельский ф-л)'!D7+'19 е (Вологдский ф-л)'!D7+'19 е (Карельский ф-л)'!D7+'19 е (Мурманский ф-л)'!D7+'19 е (ф-л в Рес.Коми)'!D7+'19 е (Новгородский ф-л)'!D7+'19 е (Псковский ф-л)'!D7</f>
        <v>3164.2801942579567</v>
      </c>
      <c r="E7" s="9">
        <f>'19 е (Архангельский ф-л)'!E7+'19 е (Вологдский ф-л)'!E7+'19 е (Карельский ф-л)'!E7+'19 е (Мурманский ф-л)'!E7+'19 е (ф-л в Рес.Коми)'!E7+'19 е (Новгородский ф-л)'!E7+'19 е (Псковский ф-л)'!E7</f>
        <v>2532.7385302187563</v>
      </c>
      <c r="F7" s="9">
        <f>'19 е (Архангельский ф-л)'!F7+'19 е (Вологдский ф-л)'!F7+'19 е (Карельский ф-л)'!F7+'19 е (Мурманский ф-л)'!F7+'19 е (ф-л в Рес.Коми)'!F7+'19 е (Новгородский ф-л)'!F7+'19 е (Псковский ф-л)'!F7</f>
        <v>256.47483966666664</v>
      </c>
      <c r="G7" s="9">
        <f>'19 е (Архангельский ф-л)'!G7+'19 е (Вологдский ф-л)'!G7+'19 е (Карельский ф-л)'!G7+'19 е (Мурманский ф-л)'!G7+'19 е (ф-л в Рес.Коми)'!G7+'19 е (Новгородский ф-л)'!G7+'19 е (Псковский ф-л)'!G7</f>
        <v>370.45849103920011</v>
      </c>
      <c r="H7" s="9">
        <f>'19 е (Архангельский ф-л)'!H7+'19 е (Вологдский ф-л)'!H7+'19 е (Карельский ф-л)'!H7+'19 е (Мурманский ф-л)'!H7+'19 е (ф-л в Рес.Коми)'!H7+'19 е (Новгородский ф-л)'!H7+'19 е (Псковский ф-л)'!H7</f>
        <v>4.6083333333333334</v>
      </c>
    </row>
    <row r="8" spans="1:8" x14ac:dyDescent="0.3">
      <c r="A8" s="10" t="s">
        <v>32</v>
      </c>
      <c r="B8" s="8" t="s">
        <v>11</v>
      </c>
      <c r="C8" s="7" t="s">
        <v>29</v>
      </c>
      <c r="D8" s="9">
        <f>'19 е (Архангельский ф-л)'!D8+'19 е (Вологдский ф-л)'!D8+'19 е (Карельский ф-л)'!D8+'19 е (Мурманский ф-л)'!D8+'19 е (ф-л в Рес.Коми)'!D8+'19 е (Новгородский ф-л)'!D8+'19 е (Псковский ф-л)'!D8</f>
        <v>3302.9638605</v>
      </c>
      <c r="E8" s="9">
        <f>'19 е (Архангельский ф-л)'!E8+'19 е (Вологдский ф-л)'!E8+'19 е (Карельский ф-л)'!E8+'19 е (Мурманский ф-л)'!E8+'19 е (ф-л в Рес.Коми)'!E8+'19 е (Новгородский ф-л)'!E8+'19 е (Псковский ф-л)'!E8</f>
        <v>2633.504672333333</v>
      </c>
      <c r="F8" s="9">
        <f>'19 е (Архангельский ф-л)'!F8+'19 е (Вологдский ф-л)'!F8+'19 е (Карельский ф-л)'!F8+'19 е (Мурманский ф-л)'!F8+'19 е (ф-л в Рес.Коми)'!F8+'19 е (Новгородский ф-л)'!F8+'19 е (Псковский ф-л)'!F8</f>
        <v>270.24372199999999</v>
      </c>
      <c r="G8" s="9">
        <f>'19 е (Архангельский ф-л)'!G8+'19 е (Вологдский ф-л)'!G8+'19 е (Карельский ф-л)'!G8+'19 е (Мурманский ф-л)'!G8+'19 е (ф-л в Рес.Коми)'!G8+'19 е (Новгородский ф-л)'!G8+'19 е (Псковский ф-л)'!G8</f>
        <v>394.06546616666662</v>
      </c>
      <c r="H8" s="9">
        <f>'19 е (Архангельский ф-л)'!H8+'19 е (Вологдский ф-л)'!H8+'19 е (Карельский ф-л)'!H8+'19 е (Мурманский ф-л)'!H8+'19 е (ф-л в Рес.Коми)'!H8+'19 е (Новгородский ф-л)'!H8+'19 е (Псковский ф-л)'!H8</f>
        <v>5.15</v>
      </c>
    </row>
    <row r="9" spans="1:8" x14ac:dyDescent="0.3">
      <c r="A9" s="10" t="s">
        <v>32</v>
      </c>
      <c r="B9" s="8" t="s">
        <v>11</v>
      </c>
      <c r="C9" s="7" t="s">
        <v>30</v>
      </c>
      <c r="D9" s="9">
        <f>'19 е (Архангельский ф-л)'!D9+'19 е (Вологдский ф-л)'!D9+'19 е (Карельский ф-л)'!D9+'19 е (Мурманский ф-л)'!D9+'19 е (ф-л в Рес.Коми)'!D9+'19 е (Новгородский ф-л)'!D9+'19 е (Псковский ф-л)'!D9</f>
        <v>3350.1976493026837</v>
      </c>
      <c r="E9" s="9">
        <f>'19 е (Архангельский ф-л)'!E9+'19 е (Вологдский ф-л)'!E9+'19 е (Карельский ф-л)'!E9+'19 е (Мурманский ф-л)'!E9+'19 е (ф-л в Рес.Коми)'!E9+'19 е (Новгородский ф-л)'!E9+'19 е (Псковский ф-л)'!E9</f>
        <v>2664.852722636017</v>
      </c>
      <c r="F9" s="9">
        <f>'19 е (Архангельский ф-л)'!F9+'19 е (Вологдский ф-л)'!F9+'19 е (Карельский ф-л)'!F9+'19 е (Мурманский ф-л)'!F9+'19 е (ф-л в Рес.Коми)'!F9+'19 е (Новгородский ф-л)'!F9+'19 е (Псковский ф-л)'!F9</f>
        <v>281.93784966666664</v>
      </c>
      <c r="G9" s="9">
        <f>'19 е (Архангельский ф-л)'!G9+'19 е (Вологдский ф-л)'!G9+'19 е (Карельский ф-л)'!G9+'19 е (Мурманский ф-л)'!G9+'19 е (ф-л в Рес.Коми)'!G9+'19 е (Новгородский ф-л)'!G9+'19 е (Псковский ф-л)'!G9</f>
        <v>398.83541033333336</v>
      </c>
      <c r="H9" s="9">
        <f>'19 е (Архангельский ф-л)'!H9+'19 е (Вологдский ф-л)'!H9+'19 е (Карельский ф-л)'!H9+'19 е (Мурманский ф-л)'!H9+'19 е (ф-л в Рес.Коми)'!H9+'19 е (Новгородский ф-л)'!H9+'19 е (Псковский ф-л)'!H9</f>
        <v>4.5716666666666672</v>
      </c>
    </row>
    <row r="10" spans="1:8" x14ac:dyDescent="0.3">
      <c r="A10" s="10" t="s">
        <v>32</v>
      </c>
      <c r="B10" s="8" t="s">
        <v>11</v>
      </c>
      <c r="C10" s="7" t="s">
        <v>31</v>
      </c>
      <c r="D10" s="9">
        <f>'19 е (Архангельский ф-л)'!D10+'19 е (Вологдский ф-л)'!D10+'19 е (Карельский ф-л)'!D10+'19 е (Мурманский ф-л)'!D10+'19 е (ф-л в Рес.Коми)'!D10+'19 е (Новгородский ф-л)'!D10+'19 е (Псковский ф-л)'!D10</f>
        <v>3124.9374043523335</v>
      </c>
      <c r="E10" s="9">
        <f>'19 е (Архангельский ф-л)'!E10+'19 е (Вологдский ф-л)'!E10+'19 е (Карельский ф-л)'!E10+'19 е (Мурманский ф-л)'!E10+'19 е (ф-л в Рес.Коми)'!E10+'19 е (Новгородский ф-л)'!E10+'19 е (Псковский ф-л)'!E10</f>
        <v>2496.445683613204</v>
      </c>
      <c r="F10" s="9">
        <f>'19 е (Архангельский ф-л)'!F10+'19 е (Вологдский ф-л)'!F10+'19 е (Карельский ф-л)'!F10+'19 е (Мурманский ф-л)'!F10+'19 е (ф-л в Рес.Коми)'!F10+'19 е (Новгородский ф-л)'!F10+'19 е (Псковский ф-л)'!F10</f>
        <v>249.81022940579706</v>
      </c>
      <c r="G10" s="9">
        <f>'19 е (Архангельский ф-л)'!G10+'19 е (Вологдский ф-л)'!G10+'19 е (Карельский ф-л)'!G10+'19 е (Мурманский ф-л)'!G10+'19 е (ф-л в Рес.Коми)'!G10+'19 е (Новгородский ф-л)'!G10+'19 е (Псковский ф-л)'!G10</f>
        <v>374.58585133333332</v>
      </c>
      <c r="H10" s="9">
        <f>'19 е (Архангельский ф-л)'!H10+'19 е (Вологдский ф-л)'!H10+'19 е (Карельский ф-л)'!H10+'19 е (Мурманский ф-л)'!H10+'19 е (ф-л в Рес.Коми)'!H10+'19 е (Новгородский ф-л)'!H10+'19 е (Псковский ф-л)'!H10</f>
        <v>4.0956400000000004</v>
      </c>
    </row>
    <row r="12" spans="1:8" x14ac:dyDescent="0.3">
      <c r="A12" s="2" t="s">
        <v>12</v>
      </c>
    </row>
  </sheetData>
  <mergeCells count="5">
    <mergeCell ref="A3:H3"/>
    <mergeCell ref="A5:A6"/>
    <mergeCell ref="B5:B6"/>
    <mergeCell ref="C5:C6"/>
    <mergeCell ref="D5:H5"/>
  </mergeCells>
  <pageMargins left="0.70866141732283472" right="0.5118110236220472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6" tint="0.79998168889431442"/>
  </sheetPr>
  <dimension ref="A1:H19"/>
  <sheetViews>
    <sheetView view="pageLayout" zoomScaleNormal="100" zoomScaleSheetLayoutView="100" workbookViewId="0">
      <selection activeCell="D8" sqref="D8"/>
    </sheetView>
  </sheetViews>
  <sheetFormatPr defaultColWidth="9.140625"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16384" width="9.140625" style="2"/>
  </cols>
  <sheetData>
    <row r="1" spans="1:8" x14ac:dyDescent="0.3">
      <c r="A1" s="1" t="s">
        <v>0</v>
      </c>
      <c r="H1" s="3" t="s">
        <v>19</v>
      </c>
    </row>
    <row r="3" spans="1:8" ht="88.5" customHeight="1" x14ac:dyDescent="0.3">
      <c r="A3" s="20" t="s">
        <v>25</v>
      </c>
      <c r="B3" s="20"/>
      <c r="C3" s="20"/>
      <c r="D3" s="20"/>
      <c r="E3" s="20"/>
      <c r="F3" s="20"/>
      <c r="G3" s="20"/>
      <c r="H3" s="20"/>
    </row>
    <row r="4" spans="1:8" x14ac:dyDescent="0.3">
      <c r="H4" s="4"/>
    </row>
    <row r="5" spans="1:8" ht="147" customHeight="1" x14ac:dyDescent="0.3">
      <c r="A5" s="21" t="s">
        <v>2</v>
      </c>
      <c r="B5" s="22" t="s">
        <v>3</v>
      </c>
      <c r="C5" s="22" t="s">
        <v>4</v>
      </c>
      <c r="D5" s="21" t="s">
        <v>5</v>
      </c>
      <c r="E5" s="21"/>
      <c r="F5" s="21"/>
      <c r="G5" s="21"/>
      <c r="H5" s="21"/>
    </row>
    <row r="6" spans="1:8" ht="29.25" customHeight="1" x14ac:dyDescent="0.3">
      <c r="A6" s="21"/>
      <c r="B6" s="23"/>
      <c r="C6" s="23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31.5" x14ac:dyDescent="0.3">
      <c r="A7" s="10" t="s">
        <v>24</v>
      </c>
      <c r="B7" s="8" t="s">
        <v>11</v>
      </c>
      <c r="C7" s="7" t="s">
        <v>28</v>
      </c>
      <c r="D7" s="9">
        <v>336.70100000000002</v>
      </c>
      <c r="E7" s="9">
        <v>241.553</v>
      </c>
      <c r="F7" s="9">
        <v>43.48</v>
      </c>
      <c r="G7" s="9">
        <v>50.39</v>
      </c>
      <c r="H7" s="9">
        <v>1.278</v>
      </c>
    </row>
    <row r="8" spans="1:8" ht="31.5" x14ac:dyDescent="0.3">
      <c r="A8" s="10" t="s">
        <v>24</v>
      </c>
      <c r="B8" s="8" t="s">
        <v>11</v>
      </c>
      <c r="C8" s="7" t="s">
        <v>29</v>
      </c>
      <c r="D8" s="9">
        <v>354.49299999999999</v>
      </c>
      <c r="E8" s="9">
        <v>252.917</v>
      </c>
      <c r="F8" s="9">
        <v>45.17</v>
      </c>
      <c r="G8" s="16">
        <v>55.009</v>
      </c>
      <c r="H8" s="9">
        <v>1.397</v>
      </c>
    </row>
    <row r="9" spans="1:8" ht="31.5" x14ac:dyDescent="0.3">
      <c r="A9" s="10" t="s">
        <v>24</v>
      </c>
      <c r="B9" s="8" t="s">
        <v>11</v>
      </c>
      <c r="C9" s="7" t="s">
        <v>30</v>
      </c>
      <c r="D9" s="9">
        <v>340.31200000000001</v>
      </c>
      <c r="E9" s="9">
        <v>245.50200000000001</v>
      </c>
      <c r="F9" s="9">
        <v>38.551000000000002</v>
      </c>
      <c r="G9" s="9">
        <v>54.723999999999997</v>
      </c>
      <c r="H9" s="9">
        <v>1.5349999999999999</v>
      </c>
    </row>
    <row r="10" spans="1:8" ht="31.5" x14ac:dyDescent="0.3">
      <c r="A10" s="10" t="s">
        <v>24</v>
      </c>
      <c r="B10" s="8" t="s">
        <v>11</v>
      </c>
      <c r="C10" s="7" t="s">
        <v>31</v>
      </c>
      <c r="D10" s="9">
        <v>324.34000000000003</v>
      </c>
      <c r="E10" s="9">
        <v>237.24600000000001</v>
      </c>
      <c r="F10" s="9">
        <v>36.098999999999997</v>
      </c>
      <c r="G10" s="9">
        <v>49.584000000000003</v>
      </c>
      <c r="H10" s="9">
        <v>1.411</v>
      </c>
    </row>
    <row r="12" spans="1:8" x14ac:dyDescent="0.3">
      <c r="A12" s="2" t="s">
        <v>12</v>
      </c>
    </row>
    <row r="16" spans="1:8" x14ac:dyDescent="0.3">
      <c r="D16" s="15"/>
      <c r="E16" s="15"/>
      <c r="F16" s="15"/>
      <c r="G16" s="15"/>
      <c r="H16" s="15"/>
    </row>
    <row r="17" spans="4:8" x14ac:dyDescent="0.3">
      <c r="D17" s="15"/>
      <c r="E17" s="15"/>
      <c r="F17" s="15"/>
      <c r="G17" s="15"/>
      <c r="H17" s="15"/>
    </row>
    <row r="18" spans="4:8" x14ac:dyDescent="0.3">
      <c r="D18" s="15"/>
      <c r="E18" s="15"/>
      <c r="F18" s="15"/>
      <c r="G18" s="15"/>
      <c r="H18" s="15"/>
    </row>
    <row r="19" spans="4:8" x14ac:dyDescent="0.3">
      <c r="D19" s="15"/>
      <c r="E19" s="15"/>
      <c r="F19" s="15"/>
      <c r="G19" s="15"/>
      <c r="H19" s="15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6" tint="0.79998168889431442"/>
  </sheetPr>
  <dimension ref="A1:H12"/>
  <sheetViews>
    <sheetView view="pageLayout" topLeftCell="A4" zoomScaleNormal="100" zoomScaleSheetLayoutView="100" workbookViewId="0">
      <selection activeCell="F30" sqref="F30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16384" width="9.140625" style="2"/>
  </cols>
  <sheetData>
    <row r="1" spans="1:8" x14ac:dyDescent="0.3">
      <c r="A1" s="1" t="s">
        <v>0</v>
      </c>
      <c r="H1" s="3" t="s">
        <v>19</v>
      </c>
    </row>
    <row r="3" spans="1:8" ht="88.5" customHeight="1" x14ac:dyDescent="0.3">
      <c r="A3" s="20" t="s">
        <v>27</v>
      </c>
      <c r="B3" s="20"/>
      <c r="C3" s="20"/>
      <c r="D3" s="20"/>
      <c r="E3" s="20"/>
      <c r="F3" s="20"/>
      <c r="G3" s="20"/>
      <c r="H3" s="20"/>
    </row>
    <row r="4" spans="1:8" x14ac:dyDescent="0.3">
      <c r="H4" s="4"/>
    </row>
    <row r="5" spans="1:8" ht="147" customHeight="1" x14ac:dyDescent="0.3">
      <c r="A5" s="21" t="s">
        <v>2</v>
      </c>
      <c r="B5" s="22" t="s">
        <v>3</v>
      </c>
      <c r="C5" s="22" t="s">
        <v>4</v>
      </c>
      <c r="D5" s="21" t="s">
        <v>5</v>
      </c>
      <c r="E5" s="21"/>
      <c r="F5" s="21"/>
      <c r="G5" s="21"/>
      <c r="H5" s="21"/>
    </row>
    <row r="6" spans="1:8" ht="29.25" customHeight="1" x14ac:dyDescent="0.3">
      <c r="A6" s="21"/>
      <c r="B6" s="23"/>
      <c r="C6" s="23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31.5" x14ac:dyDescent="0.3">
      <c r="A7" s="10" t="s">
        <v>26</v>
      </c>
      <c r="B7" s="8" t="s">
        <v>11</v>
      </c>
      <c r="C7" s="7" t="s">
        <v>28</v>
      </c>
      <c r="D7" s="9">
        <v>579.24933333333342</v>
      </c>
      <c r="E7" s="9">
        <v>527.13566666666668</v>
      </c>
      <c r="F7" s="9">
        <v>16.816333333333333</v>
      </c>
      <c r="G7" s="9">
        <v>35.297333333333334</v>
      </c>
      <c r="H7" s="9">
        <v>0</v>
      </c>
    </row>
    <row r="8" spans="1:8" ht="31.5" x14ac:dyDescent="0.3">
      <c r="A8" s="10" t="s">
        <v>26</v>
      </c>
      <c r="B8" s="8" t="s">
        <v>11</v>
      </c>
      <c r="C8" s="7" t="s">
        <v>29</v>
      </c>
      <c r="D8" s="9">
        <v>585.62479999999994</v>
      </c>
      <c r="E8" s="9">
        <v>534.34766666666667</v>
      </c>
      <c r="F8" s="9">
        <v>16.496666666666666</v>
      </c>
      <c r="G8" s="9">
        <v>34.780466666666669</v>
      </c>
      <c r="H8" s="9">
        <v>0</v>
      </c>
    </row>
    <row r="9" spans="1:8" ht="31.5" x14ac:dyDescent="0.3">
      <c r="A9" s="10" t="s">
        <v>26</v>
      </c>
      <c r="B9" s="8" t="s">
        <v>11</v>
      </c>
      <c r="C9" s="7" t="s">
        <v>30</v>
      </c>
      <c r="D9" s="9">
        <v>611.98446666666666</v>
      </c>
      <c r="E9" s="9">
        <v>560.04933333333338</v>
      </c>
      <c r="F9" s="9">
        <v>16.369666666666667</v>
      </c>
      <c r="G9" s="9">
        <v>35.565466666666666</v>
      </c>
      <c r="H9" s="9">
        <v>0</v>
      </c>
    </row>
    <row r="10" spans="1:8" ht="31.5" x14ac:dyDescent="0.3">
      <c r="A10" s="10" t="s">
        <v>26</v>
      </c>
      <c r="B10" s="8" t="s">
        <v>11</v>
      </c>
      <c r="C10" s="7" t="s">
        <v>31</v>
      </c>
      <c r="D10" s="9">
        <v>607.46379999999988</v>
      </c>
      <c r="E10" s="9">
        <v>549.89566666666667</v>
      </c>
      <c r="F10" s="9">
        <v>15.047000000000001</v>
      </c>
      <c r="G10" s="9">
        <v>42.521133333333339</v>
      </c>
      <c r="H10" s="9">
        <v>0</v>
      </c>
    </row>
    <row r="12" spans="1:8" x14ac:dyDescent="0.3">
      <c r="A12" s="2" t="s">
        <v>12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6" tint="0.79998168889431442"/>
    <pageSetUpPr fitToPage="1"/>
  </sheetPr>
  <dimension ref="A1:H12"/>
  <sheetViews>
    <sheetView view="pageLayout" topLeftCell="A4" zoomScaleNormal="100" zoomScaleSheetLayoutView="100" workbookViewId="0">
      <selection activeCell="G27" sqref="G27"/>
    </sheetView>
  </sheetViews>
  <sheetFormatPr defaultRowHeight="16.5" x14ac:dyDescent="0.3"/>
  <cols>
    <col min="1" max="1" width="41.140625" style="2" customWidth="1"/>
    <col min="2" max="2" width="15.140625" style="2" customWidth="1"/>
    <col min="3" max="3" width="20.42578125" style="2" customWidth="1"/>
    <col min="4" max="4" width="9.140625" style="2"/>
    <col min="5" max="5" width="10.85546875" style="2" bestFit="1" customWidth="1"/>
    <col min="6" max="16384" width="9.140625" style="2"/>
  </cols>
  <sheetData>
    <row r="1" spans="1:8" x14ac:dyDescent="0.3">
      <c r="A1" s="1" t="s">
        <v>0</v>
      </c>
      <c r="H1" s="3" t="s">
        <v>19</v>
      </c>
    </row>
    <row r="3" spans="1:8" ht="88.5" customHeight="1" x14ac:dyDescent="0.3">
      <c r="A3" s="20" t="s">
        <v>16</v>
      </c>
      <c r="B3" s="20"/>
      <c r="C3" s="20"/>
      <c r="D3" s="20"/>
      <c r="E3" s="20"/>
      <c r="F3" s="20"/>
      <c r="G3" s="20"/>
      <c r="H3" s="20"/>
    </row>
    <row r="4" spans="1:8" x14ac:dyDescent="0.3">
      <c r="H4" s="4"/>
    </row>
    <row r="5" spans="1:8" ht="147" customHeight="1" x14ac:dyDescent="0.3">
      <c r="A5" s="21" t="s">
        <v>2</v>
      </c>
      <c r="B5" s="22" t="s">
        <v>3</v>
      </c>
      <c r="C5" s="22" t="s">
        <v>4</v>
      </c>
      <c r="D5" s="21" t="s">
        <v>5</v>
      </c>
      <c r="E5" s="21"/>
      <c r="F5" s="21"/>
      <c r="G5" s="21"/>
      <c r="H5" s="21"/>
    </row>
    <row r="6" spans="1:8" ht="29.25" customHeight="1" x14ac:dyDescent="0.3">
      <c r="A6" s="21"/>
      <c r="B6" s="23"/>
      <c r="C6" s="23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31.5" x14ac:dyDescent="0.3">
      <c r="A7" s="10" t="s">
        <v>17</v>
      </c>
      <c r="B7" s="8" t="s">
        <v>11</v>
      </c>
      <c r="C7" s="7" t="s">
        <v>28</v>
      </c>
      <c r="D7" s="14">
        <v>232.22366159129001</v>
      </c>
      <c r="E7" s="14">
        <v>186.2433015520896</v>
      </c>
      <c r="F7" s="14">
        <v>23.24450666666667</v>
      </c>
      <c r="G7" s="14">
        <v>21.912853372533437</v>
      </c>
      <c r="H7" s="14">
        <v>0.82299999999999995</v>
      </c>
    </row>
    <row r="8" spans="1:8" ht="31.5" x14ac:dyDescent="0.3">
      <c r="A8" s="10" t="s">
        <v>17</v>
      </c>
      <c r="B8" s="8" t="s">
        <v>11</v>
      </c>
      <c r="C8" s="7" t="s">
        <v>29</v>
      </c>
      <c r="D8" s="14">
        <v>227.08569583333332</v>
      </c>
      <c r="E8" s="14">
        <v>183.16362933333335</v>
      </c>
      <c r="F8" s="14">
        <v>19.058722333333336</v>
      </c>
      <c r="G8" s="14">
        <v>23.692010833333335</v>
      </c>
      <c r="H8" s="14">
        <v>1.1713333333333333</v>
      </c>
    </row>
    <row r="9" spans="1:8" ht="31.5" x14ac:dyDescent="0.3">
      <c r="A9" s="10" t="s">
        <v>17</v>
      </c>
      <c r="B9" s="8" t="s">
        <v>11</v>
      </c>
      <c r="C9" s="7" t="s">
        <v>30</v>
      </c>
      <c r="D9" s="14">
        <v>225.01630863601727</v>
      </c>
      <c r="E9" s="14">
        <v>183.30942063601725</v>
      </c>
      <c r="F9" s="14">
        <v>19.414183333333334</v>
      </c>
      <c r="G9" s="14">
        <v>21.340704666666664</v>
      </c>
      <c r="H9" s="14">
        <v>0.95199999999999996</v>
      </c>
    </row>
    <row r="10" spans="1:8" ht="31.5" x14ac:dyDescent="0.3">
      <c r="A10" s="10" t="s">
        <v>17</v>
      </c>
      <c r="B10" s="8" t="s">
        <v>11</v>
      </c>
      <c r="C10" s="7" t="s">
        <v>31</v>
      </c>
      <c r="D10" s="14">
        <v>213.35585835233397</v>
      </c>
      <c r="E10" s="14">
        <v>176.68769627987021</v>
      </c>
      <c r="F10" s="14">
        <v>20.563942739130439</v>
      </c>
      <c r="G10" s="14">
        <v>16.051412666666664</v>
      </c>
      <c r="H10" s="14">
        <v>5.2806666666666661E-2</v>
      </c>
    </row>
    <row r="12" spans="1:8" x14ac:dyDescent="0.3">
      <c r="A12" s="2" t="s">
        <v>12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6" tint="0.79998168889431442"/>
  </sheetPr>
  <dimension ref="A1:M24"/>
  <sheetViews>
    <sheetView view="pageLayout" topLeftCell="A2" zoomScaleNormal="100" zoomScaleSheetLayoutView="80" workbookViewId="0">
      <selection activeCell="G18" sqref="G18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8" width="9.140625" style="2"/>
    <col min="9" max="9" width="9.42578125" style="2" bestFit="1" customWidth="1"/>
    <col min="10" max="13" width="9.28515625" style="2" bestFit="1" customWidth="1"/>
    <col min="14" max="16384" width="9.140625" style="2"/>
  </cols>
  <sheetData>
    <row r="1" spans="1:13" x14ac:dyDescent="0.3">
      <c r="A1" s="1" t="s">
        <v>0</v>
      </c>
      <c r="H1" s="3" t="s">
        <v>19</v>
      </c>
    </row>
    <row r="3" spans="1:13" ht="88.5" customHeight="1" x14ac:dyDescent="0.3">
      <c r="A3" s="20" t="s">
        <v>20</v>
      </c>
      <c r="B3" s="20"/>
      <c r="C3" s="20"/>
      <c r="D3" s="20"/>
      <c r="E3" s="20"/>
      <c r="F3" s="20"/>
      <c r="G3" s="20"/>
      <c r="H3" s="20"/>
    </row>
    <row r="4" spans="1:13" x14ac:dyDescent="0.3">
      <c r="H4" s="4"/>
    </row>
    <row r="5" spans="1:13" ht="147" customHeight="1" x14ac:dyDescent="0.3">
      <c r="A5" s="21" t="s">
        <v>2</v>
      </c>
      <c r="B5" s="22" t="s">
        <v>3</v>
      </c>
      <c r="C5" s="22" t="s">
        <v>4</v>
      </c>
      <c r="D5" s="21" t="s">
        <v>5</v>
      </c>
      <c r="E5" s="21"/>
      <c r="F5" s="21"/>
      <c r="G5" s="21"/>
      <c r="H5" s="21"/>
    </row>
    <row r="6" spans="1:13" ht="29.25" customHeight="1" x14ac:dyDescent="0.3">
      <c r="A6" s="21"/>
      <c r="B6" s="23"/>
      <c r="C6" s="23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13" ht="31.5" x14ac:dyDescent="0.3">
      <c r="A7" s="10" t="s">
        <v>18</v>
      </c>
      <c r="B7" s="8" t="s">
        <v>11</v>
      </c>
      <c r="C7" s="7" t="s">
        <v>28</v>
      </c>
      <c r="D7" s="14">
        <v>1050.4620456666667</v>
      </c>
      <c r="E7" s="14">
        <v>948.19537899999989</v>
      </c>
      <c r="F7" s="14">
        <v>60.069999999999993</v>
      </c>
      <c r="G7" s="14">
        <v>42.196666666666665</v>
      </c>
      <c r="H7" s="14">
        <v>0</v>
      </c>
      <c r="I7" s="11"/>
      <c r="J7" s="11"/>
      <c r="K7" s="11"/>
      <c r="L7" s="11"/>
      <c r="M7" s="11"/>
    </row>
    <row r="8" spans="1:13" ht="31.5" x14ac:dyDescent="0.3">
      <c r="A8" s="10" t="s">
        <v>18</v>
      </c>
      <c r="B8" s="8" t="s">
        <v>11</v>
      </c>
      <c r="C8" s="7" t="s">
        <v>29</v>
      </c>
      <c r="D8" s="19">
        <v>1134.8019999999999</v>
      </c>
      <c r="E8" s="19">
        <v>1013.468</v>
      </c>
      <c r="F8" s="19">
        <v>69.95</v>
      </c>
      <c r="G8" s="19">
        <v>51.384</v>
      </c>
      <c r="H8" s="19">
        <v>0</v>
      </c>
      <c r="I8" s="11"/>
      <c r="J8" s="11"/>
      <c r="K8" s="11"/>
      <c r="L8" s="11"/>
      <c r="M8" s="11"/>
    </row>
    <row r="9" spans="1:13" ht="31.5" x14ac:dyDescent="0.3">
      <c r="A9" s="10" t="s">
        <v>18</v>
      </c>
      <c r="B9" s="8" t="s">
        <v>11</v>
      </c>
      <c r="C9" s="7" t="s">
        <v>30</v>
      </c>
      <c r="D9" s="19">
        <v>1179.8969999999999</v>
      </c>
      <c r="E9" s="19">
        <v>1044.037</v>
      </c>
      <c r="F9" s="19">
        <v>77.813999999999993</v>
      </c>
      <c r="G9" s="19">
        <v>58.045999999999999</v>
      </c>
      <c r="H9" s="19">
        <v>0</v>
      </c>
      <c r="I9" s="11"/>
      <c r="J9" s="11"/>
      <c r="K9" s="11"/>
      <c r="L9" s="11"/>
      <c r="M9" s="11"/>
    </row>
    <row r="10" spans="1:13" ht="31.5" x14ac:dyDescent="0.3">
      <c r="A10" s="10" t="s">
        <v>18</v>
      </c>
      <c r="B10" s="8" t="s">
        <v>11</v>
      </c>
      <c r="C10" s="7" t="s">
        <v>31</v>
      </c>
      <c r="D10" s="19">
        <v>1009.7089999999999</v>
      </c>
      <c r="E10" s="19">
        <v>907.63199999999995</v>
      </c>
      <c r="F10" s="19">
        <v>63.4</v>
      </c>
      <c r="G10" s="19">
        <v>38.677</v>
      </c>
      <c r="H10" s="19">
        <v>0</v>
      </c>
      <c r="I10" s="11"/>
      <c r="J10" s="11"/>
      <c r="K10" s="11"/>
      <c r="L10" s="11"/>
      <c r="M10" s="11"/>
    </row>
    <row r="12" spans="1:13" x14ac:dyDescent="0.3">
      <c r="A12" s="2" t="s">
        <v>12</v>
      </c>
    </row>
    <row r="16" spans="1:13" x14ac:dyDescent="0.3">
      <c r="D16" s="17"/>
      <c r="E16" s="17"/>
      <c r="F16" s="17"/>
      <c r="G16" s="17"/>
      <c r="H16" s="17"/>
    </row>
    <row r="17" spans="4:8" x14ac:dyDescent="0.3">
      <c r="D17" s="18"/>
      <c r="E17" s="18"/>
      <c r="F17" s="18"/>
      <c r="G17" s="18"/>
      <c r="H17" s="18"/>
    </row>
    <row r="18" spans="4:8" x14ac:dyDescent="0.3">
      <c r="D18" s="18"/>
      <c r="E18" s="18"/>
      <c r="F18" s="18"/>
      <c r="G18" s="18"/>
      <c r="H18" s="18"/>
    </row>
    <row r="19" spans="4:8" x14ac:dyDescent="0.3">
      <c r="D19" s="18"/>
      <c r="E19" s="18"/>
      <c r="F19" s="18"/>
      <c r="G19" s="18"/>
      <c r="H19" s="18"/>
    </row>
    <row r="20" spans="4:8" x14ac:dyDescent="0.3">
      <c r="D20" s="18"/>
      <c r="E20" s="18"/>
      <c r="F20" s="18"/>
      <c r="G20" s="18"/>
      <c r="H20" s="18"/>
    </row>
    <row r="21" spans="4:8" x14ac:dyDescent="0.3">
      <c r="D21" s="17"/>
      <c r="E21" s="17"/>
      <c r="F21" s="17"/>
      <c r="G21" s="17"/>
      <c r="H21" s="17"/>
    </row>
    <row r="22" spans="4:8" x14ac:dyDescent="0.3">
      <c r="D22" s="17"/>
      <c r="E22" s="17"/>
      <c r="F22" s="17"/>
      <c r="G22" s="17"/>
      <c r="H22" s="17"/>
    </row>
    <row r="23" spans="4:8" x14ac:dyDescent="0.3">
      <c r="D23" s="17"/>
      <c r="E23" s="17"/>
      <c r="F23" s="17"/>
      <c r="G23" s="17"/>
      <c r="H23" s="17"/>
    </row>
    <row r="24" spans="4:8" x14ac:dyDescent="0.3">
      <c r="D24" s="17"/>
      <c r="E24" s="17"/>
      <c r="F24" s="17"/>
      <c r="G24" s="17"/>
      <c r="H24" s="17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6" tint="0.79998168889431442"/>
  </sheetPr>
  <dimension ref="A1:H12"/>
  <sheetViews>
    <sheetView view="pageLayout" topLeftCell="A4" zoomScaleNormal="100" zoomScaleSheetLayoutView="100" workbookViewId="0">
      <selection activeCell="E15" sqref="E15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16384" width="9.140625" style="2"/>
  </cols>
  <sheetData>
    <row r="1" spans="1:8" x14ac:dyDescent="0.3">
      <c r="A1" s="1" t="s">
        <v>0</v>
      </c>
      <c r="H1" s="3" t="s">
        <v>19</v>
      </c>
    </row>
    <row r="3" spans="1:8" ht="88.5" customHeight="1" x14ac:dyDescent="0.3">
      <c r="A3" s="20" t="s">
        <v>23</v>
      </c>
      <c r="B3" s="20"/>
      <c r="C3" s="20"/>
      <c r="D3" s="20"/>
      <c r="E3" s="20"/>
      <c r="F3" s="20"/>
      <c r="G3" s="20"/>
      <c r="H3" s="20"/>
    </row>
    <row r="4" spans="1:8" x14ac:dyDescent="0.3">
      <c r="H4" s="4"/>
    </row>
    <row r="5" spans="1:8" ht="147" customHeight="1" x14ac:dyDescent="0.3">
      <c r="A5" s="21" t="s">
        <v>2</v>
      </c>
      <c r="B5" s="22" t="s">
        <v>3</v>
      </c>
      <c r="C5" s="22" t="s">
        <v>4</v>
      </c>
      <c r="D5" s="21" t="s">
        <v>5</v>
      </c>
      <c r="E5" s="21"/>
      <c r="F5" s="21"/>
      <c r="G5" s="21"/>
      <c r="H5" s="21"/>
    </row>
    <row r="6" spans="1:8" ht="29.25" customHeight="1" x14ac:dyDescent="0.3">
      <c r="A6" s="21"/>
      <c r="B6" s="23"/>
      <c r="C6" s="23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31.5" x14ac:dyDescent="0.3">
      <c r="A7" s="10" t="s">
        <v>15</v>
      </c>
      <c r="B7" s="8" t="s">
        <v>11</v>
      </c>
      <c r="C7" s="7" t="s">
        <v>28</v>
      </c>
      <c r="D7" s="9">
        <v>390.15100000000001</v>
      </c>
      <c r="E7" s="9">
        <v>255.73099999999999</v>
      </c>
      <c r="F7" s="9">
        <v>90.215999999999994</v>
      </c>
      <c r="G7" s="9">
        <v>44.204000000000001</v>
      </c>
      <c r="H7" s="9">
        <v>0</v>
      </c>
    </row>
    <row r="8" spans="1:8" ht="31.5" x14ac:dyDescent="0.3">
      <c r="A8" s="10" t="s">
        <v>15</v>
      </c>
      <c r="B8" s="8" t="s">
        <v>11</v>
      </c>
      <c r="C8" s="7" t="s">
        <v>29</v>
      </c>
      <c r="D8" s="9">
        <v>417.84999999999997</v>
      </c>
      <c r="E8" s="9">
        <v>272.95</v>
      </c>
      <c r="F8" s="9">
        <v>96.878</v>
      </c>
      <c r="G8" s="9">
        <v>48.021999999999998</v>
      </c>
      <c r="H8" s="9">
        <v>0</v>
      </c>
    </row>
    <row r="9" spans="1:8" ht="31.5" x14ac:dyDescent="0.3">
      <c r="A9" s="10" t="s">
        <v>15</v>
      </c>
      <c r="B9" s="8" t="s">
        <v>11</v>
      </c>
      <c r="C9" s="7" t="s">
        <v>30</v>
      </c>
      <c r="D9" s="9">
        <v>429.303</v>
      </c>
      <c r="E9" s="9">
        <v>272.50900000000001</v>
      </c>
      <c r="F9" s="9">
        <v>107.426</v>
      </c>
      <c r="G9" s="9">
        <v>49.073</v>
      </c>
      <c r="H9" s="9">
        <v>0.29499999999999998</v>
      </c>
    </row>
    <row r="10" spans="1:8" ht="31.5" x14ac:dyDescent="0.3">
      <c r="A10" s="10" t="s">
        <v>15</v>
      </c>
      <c r="B10" s="8" t="s">
        <v>11</v>
      </c>
      <c r="C10" s="7" t="s">
        <v>31</v>
      </c>
      <c r="D10" s="9">
        <v>401.36345333333298</v>
      </c>
      <c r="E10" s="9">
        <v>259.90966666666702</v>
      </c>
      <c r="F10" s="9">
        <v>95.300953333333297</v>
      </c>
      <c r="G10" s="9">
        <v>45.301333333333297</v>
      </c>
      <c r="H10" s="9">
        <v>0.85150000000000003</v>
      </c>
    </row>
    <row r="12" spans="1:8" x14ac:dyDescent="0.3">
      <c r="A12" s="2" t="s">
        <v>12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6" tint="0.79998168889431442"/>
    <pageSetUpPr fitToPage="1"/>
  </sheetPr>
  <dimension ref="A1:H12"/>
  <sheetViews>
    <sheetView view="pageLayout" topLeftCell="A4" zoomScaleNormal="100" zoomScaleSheetLayoutView="100" workbookViewId="0">
      <selection activeCell="E14" sqref="E14"/>
    </sheetView>
  </sheetViews>
  <sheetFormatPr defaultColWidth="9.140625" defaultRowHeight="16.5" x14ac:dyDescent="0.3"/>
  <cols>
    <col min="1" max="1" width="42.85546875" style="2" customWidth="1"/>
    <col min="2" max="2" width="15.140625" style="2" customWidth="1"/>
    <col min="3" max="3" width="20.42578125" style="2" customWidth="1"/>
    <col min="4" max="5" width="12" style="2" bestFit="1" customWidth="1"/>
    <col min="6" max="7" width="10.85546875" style="2" bestFit="1" customWidth="1"/>
    <col min="8" max="16384" width="9.140625" style="2"/>
  </cols>
  <sheetData>
    <row r="1" spans="1:8" x14ac:dyDescent="0.3">
      <c r="A1" s="1" t="s">
        <v>0</v>
      </c>
      <c r="H1" s="3" t="s">
        <v>19</v>
      </c>
    </row>
    <row r="3" spans="1:8" ht="88.5" customHeight="1" x14ac:dyDescent="0.3">
      <c r="A3" s="20" t="s">
        <v>22</v>
      </c>
      <c r="B3" s="20"/>
      <c r="C3" s="20"/>
      <c r="D3" s="20"/>
      <c r="E3" s="20"/>
      <c r="F3" s="20"/>
      <c r="G3" s="20"/>
      <c r="H3" s="20"/>
    </row>
    <row r="4" spans="1:8" ht="36" customHeight="1" x14ac:dyDescent="0.3">
      <c r="H4" s="4"/>
    </row>
    <row r="5" spans="1:8" ht="147" customHeight="1" x14ac:dyDescent="0.3">
      <c r="A5" s="21" t="s">
        <v>2</v>
      </c>
      <c r="B5" s="22" t="s">
        <v>3</v>
      </c>
      <c r="C5" s="22" t="s">
        <v>4</v>
      </c>
      <c r="D5" s="21" t="s">
        <v>5</v>
      </c>
      <c r="E5" s="21"/>
      <c r="F5" s="21"/>
      <c r="G5" s="21"/>
      <c r="H5" s="21"/>
    </row>
    <row r="6" spans="1:8" ht="29.25" customHeight="1" x14ac:dyDescent="0.3">
      <c r="A6" s="21"/>
      <c r="B6" s="23"/>
      <c r="C6" s="23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31.5" x14ac:dyDescent="0.3">
      <c r="A7" s="10" t="s">
        <v>14</v>
      </c>
      <c r="B7" s="8" t="s">
        <v>11</v>
      </c>
      <c r="C7" s="7" t="s">
        <v>28</v>
      </c>
      <c r="D7" s="9">
        <v>280.00666699999999</v>
      </c>
      <c r="E7" s="9">
        <v>212.21766699999998</v>
      </c>
      <c r="F7" s="9">
        <v>13.978333000000001</v>
      </c>
      <c r="G7" s="9">
        <v>53.810667000000002</v>
      </c>
      <c r="H7" s="9">
        <v>0</v>
      </c>
    </row>
    <row r="8" spans="1:8" ht="31.5" x14ac:dyDescent="0.3">
      <c r="A8" s="10" t="s">
        <v>14</v>
      </c>
      <c r="B8" s="8" t="s">
        <v>11</v>
      </c>
      <c r="C8" s="7" t="s">
        <v>29</v>
      </c>
      <c r="D8" s="9">
        <v>283.96866600000004</v>
      </c>
      <c r="E8" s="9">
        <v>210.50033300000001</v>
      </c>
      <c r="F8" s="9">
        <v>15.244333000000001</v>
      </c>
      <c r="G8" s="9">
        <v>58.223999999999997</v>
      </c>
      <c r="H8" s="9">
        <v>0</v>
      </c>
    </row>
    <row r="9" spans="1:8" ht="31.5" x14ac:dyDescent="0.3">
      <c r="A9" s="10" t="s">
        <v>14</v>
      </c>
      <c r="B9" s="8" t="s">
        <v>11</v>
      </c>
      <c r="C9" s="7" t="s">
        <v>30</v>
      </c>
      <c r="D9" s="9">
        <v>266.33066700000001</v>
      </c>
      <c r="E9" s="9">
        <v>194.00266699999997</v>
      </c>
      <c r="F9" s="9">
        <v>15.065333000000001</v>
      </c>
      <c r="G9" s="9">
        <v>57.262667</v>
      </c>
      <c r="H9" s="9">
        <v>0</v>
      </c>
    </row>
    <row r="10" spans="1:8" ht="31.5" x14ac:dyDescent="0.3">
      <c r="A10" s="10" t="s">
        <v>14</v>
      </c>
      <c r="B10" s="8" t="s">
        <v>11</v>
      </c>
      <c r="C10" s="7" t="s">
        <v>31</v>
      </c>
      <c r="D10" s="9">
        <v>274.91033299999998</v>
      </c>
      <c r="E10" s="9">
        <v>205.90433300000001</v>
      </c>
      <c r="F10" s="9">
        <v>14.824999999999999</v>
      </c>
      <c r="G10" s="9">
        <v>54.180999999999997</v>
      </c>
      <c r="H10" s="9">
        <v>0</v>
      </c>
    </row>
    <row r="11" spans="1:8" x14ac:dyDescent="0.3">
      <c r="A11" s="12"/>
    </row>
    <row r="12" spans="1:8" x14ac:dyDescent="0.3">
      <c r="A12" s="2" t="s">
        <v>12</v>
      </c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6" tint="0.79998168889431442"/>
  </sheetPr>
  <dimension ref="A1:H12"/>
  <sheetViews>
    <sheetView view="pageLayout" topLeftCell="A4" zoomScaleNormal="100" zoomScaleSheetLayoutView="100" workbookViewId="0">
      <selection activeCell="F16" sqref="F16"/>
    </sheetView>
  </sheetViews>
  <sheetFormatPr defaultColWidth="9.140625"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5" width="9.5703125" style="2" bestFit="1" customWidth="1"/>
    <col min="6" max="6" width="9.28515625" style="2" bestFit="1" customWidth="1"/>
    <col min="7" max="7" width="9.5703125" style="2" bestFit="1" customWidth="1"/>
    <col min="8" max="8" width="9.28515625" style="2" bestFit="1" customWidth="1"/>
    <col min="9" max="16384" width="9.140625" style="2"/>
  </cols>
  <sheetData>
    <row r="1" spans="1:8" x14ac:dyDescent="0.3">
      <c r="A1" s="1" t="s">
        <v>0</v>
      </c>
      <c r="H1" s="3" t="s">
        <v>19</v>
      </c>
    </row>
    <row r="3" spans="1:8" ht="88.5" customHeight="1" x14ac:dyDescent="0.3">
      <c r="A3" s="20" t="s">
        <v>21</v>
      </c>
      <c r="B3" s="20"/>
      <c r="C3" s="20"/>
      <c r="D3" s="20"/>
      <c r="E3" s="20"/>
      <c r="F3" s="20"/>
      <c r="G3" s="20"/>
      <c r="H3" s="20"/>
    </row>
    <row r="4" spans="1:8" x14ac:dyDescent="0.3">
      <c r="H4" s="4"/>
    </row>
    <row r="5" spans="1:8" ht="147" customHeight="1" x14ac:dyDescent="0.3">
      <c r="A5" s="21" t="s">
        <v>2</v>
      </c>
      <c r="B5" s="22" t="s">
        <v>3</v>
      </c>
      <c r="C5" s="22" t="s">
        <v>4</v>
      </c>
      <c r="D5" s="21" t="s">
        <v>5</v>
      </c>
      <c r="E5" s="21"/>
      <c r="F5" s="21"/>
      <c r="G5" s="21"/>
      <c r="H5" s="21"/>
    </row>
    <row r="6" spans="1:8" ht="29.25" customHeight="1" x14ac:dyDescent="0.3">
      <c r="A6" s="21"/>
      <c r="B6" s="23"/>
      <c r="C6" s="23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31.5" x14ac:dyDescent="0.3">
      <c r="A7" s="10" t="s">
        <v>13</v>
      </c>
      <c r="B7" s="8" t="s">
        <v>11</v>
      </c>
      <c r="C7" s="7" t="s">
        <v>28</v>
      </c>
      <c r="D7" s="13">
        <v>295.48648666666662</v>
      </c>
      <c r="E7" s="13">
        <v>161.66251600000001</v>
      </c>
      <c r="F7" s="13">
        <v>8.6696666666666662</v>
      </c>
      <c r="G7" s="13">
        <v>122.64697066666668</v>
      </c>
      <c r="H7" s="13">
        <v>2.5073333333333334</v>
      </c>
    </row>
    <row r="8" spans="1:8" ht="31.5" x14ac:dyDescent="0.3">
      <c r="A8" s="10" t="s">
        <v>13</v>
      </c>
      <c r="B8" s="8" t="s">
        <v>11</v>
      </c>
      <c r="C8" s="7" t="s">
        <v>29</v>
      </c>
      <c r="D8" s="13">
        <v>299.13969866666667</v>
      </c>
      <c r="E8" s="13">
        <v>166.15804333333332</v>
      </c>
      <c r="F8" s="13">
        <v>7.4459999999999997</v>
      </c>
      <c r="G8" s="13">
        <v>122.95398866666666</v>
      </c>
      <c r="H8" s="13">
        <v>2.5816666666666666</v>
      </c>
    </row>
    <row r="9" spans="1:8" ht="31.5" x14ac:dyDescent="0.3">
      <c r="A9" s="10" t="s">
        <v>13</v>
      </c>
      <c r="B9" s="8" t="s">
        <v>11</v>
      </c>
      <c r="C9" s="7" t="s">
        <v>30</v>
      </c>
      <c r="D9" s="13">
        <v>297.35420699999997</v>
      </c>
      <c r="E9" s="13">
        <v>165.44330166666666</v>
      </c>
      <c r="F9" s="13">
        <v>7.2976666666666672</v>
      </c>
      <c r="G9" s="13">
        <v>122.823572</v>
      </c>
      <c r="H9" s="13">
        <v>1.7896666666666667</v>
      </c>
    </row>
    <row r="10" spans="1:8" ht="31.5" x14ac:dyDescent="0.3">
      <c r="A10" s="10" t="s">
        <v>13</v>
      </c>
      <c r="B10" s="8" t="s">
        <v>11</v>
      </c>
      <c r="C10" s="7" t="s">
        <v>31</v>
      </c>
      <c r="D10" s="13">
        <v>293.79495966666661</v>
      </c>
      <c r="E10" s="13">
        <v>159.170321</v>
      </c>
      <c r="F10" s="13">
        <v>4.5743333333333327</v>
      </c>
      <c r="G10" s="13">
        <v>128.269972</v>
      </c>
      <c r="H10" s="13">
        <v>1.7803333333333333</v>
      </c>
    </row>
    <row r="12" spans="1:8" x14ac:dyDescent="0.3">
      <c r="A12" s="2" t="s">
        <v>12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19 е (МРСК СЗ)</vt:lpstr>
      <vt:lpstr>19 е (Архангельский ф-л)</vt:lpstr>
      <vt:lpstr>19 е (Вологдский ф-л)</vt:lpstr>
      <vt:lpstr>19 е (Карельский ф-л)</vt:lpstr>
      <vt:lpstr>19 е (Мурманский ф-л)</vt:lpstr>
      <vt:lpstr>19 е (ф-л в Рес.Коми)</vt:lpstr>
      <vt:lpstr>19 е (Новгородский ф-л)</vt:lpstr>
      <vt:lpstr>19 е (Псковский ф-л)</vt:lpstr>
      <vt:lpstr>Лист1</vt:lpstr>
      <vt:lpstr>'19 е (Псковский ф-л)'!Область_печати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Казанцева Ирина Анатольевна</dc:creator>
  <cp:lastModifiedBy>Казанцева Ирина Анатольевна</cp:lastModifiedBy>
  <cp:lastPrinted>2020-02-28T10:46:25Z</cp:lastPrinted>
  <dcterms:created xsi:type="dcterms:W3CDTF">2018-02-26T07:20:47Z</dcterms:created>
  <dcterms:modified xsi:type="dcterms:W3CDTF">2020-02-28T11:26:11Z</dcterms:modified>
</cp:coreProperties>
</file>